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somduttlad/Downloads/"/>
    </mc:Choice>
  </mc:AlternateContent>
  <xr:revisionPtr revIDLastSave="0" documentId="13_ncr:1_{6B7EC45B-1517-3C46-BB07-F9D1879E1F3D}" xr6:coauthVersionLast="47" xr6:coauthVersionMax="47" xr10:uidLastSave="{00000000-0000-0000-0000-000000000000}"/>
  <bookViews>
    <workbookView xWindow="0" yWindow="680" windowWidth="34200" windowHeight="21460" tabRatio="500" activeTab="8" xr2:uid="{00000000-000D-0000-FFFF-FFFF00000000}"/>
  </bookViews>
  <sheets>
    <sheet name="How to Use" sheetId="1" r:id="rId1"/>
    <sheet name="1. Theory of Change" sheetId="2" r:id="rId2"/>
    <sheet name="2. Logical Framework" sheetId="3" r:id="rId3"/>
    <sheet name="3. Baselines &amp; Targets" sheetId="4" r:id="rId4"/>
    <sheet name="4. Data Collection Plan" sheetId="5" r:id="rId5"/>
    <sheet name="5. Dashboard KPIs" sheetId="6" r:id="rId6"/>
    <sheet name="6. M&amp;E Budget" sheetId="7" r:id="rId7"/>
    <sheet name="7. Data Quality" sheetId="8" r:id="rId8"/>
    <sheet name="8. Learning &amp; Review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" i="7" l="1"/>
  <c r="F14" i="7"/>
  <c r="F13" i="7"/>
  <c r="F12" i="7"/>
  <c r="F11" i="7"/>
  <c r="F10" i="7"/>
  <c r="F9" i="7"/>
  <c r="F8" i="7"/>
  <c r="F7" i="7"/>
  <c r="F6" i="7"/>
  <c r="F5" i="7"/>
  <c r="F4" i="7"/>
</calcChain>
</file>

<file path=xl/sharedStrings.xml><?xml version="1.0" encoding="utf-8"?>
<sst xmlns="http://schemas.openxmlformats.org/spreadsheetml/2006/main" count="341" uniqueCount="272">
  <si>
    <t>M&amp;E System Setup Toolkit</t>
  </si>
  <si>
    <t>A Practical Template for NGOs and CSR Teams</t>
  </si>
  <si>
    <t>About This Template</t>
  </si>
  <si>
    <t>This workbook provides a structured, ready-to-use template for setting up a Monitoring and Evaluation (M&amp;E) system for any development project. It follows an 8-step process — from defining your Theory of Change to establishing learning and review mechanisms.</t>
  </si>
  <si>
    <t>How to Use</t>
  </si>
  <si>
    <t>Step 1: Start with the 'Theory of Change' sheet — map your project's change pathway</t>
  </si>
  <si>
    <t>Step 2: Move to 'Logical Framework' — define SMART indicators at input, output, outcome and impact levels</t>
  </si>
  <si>
    <t>Step 3: Fill in 'Baselines &amp; Targets' — establish your starting point and desired change</t>
  </si>
  <si>
    <t>Step 4: Complete the 'Data Collection Plan' — define what, how, who and when for each indicator</t>
  </si>
  <si>
    <t>Step 5: Set up 'Dashboard KPIs' — identify your key tracking metrics</t>
  </si>
  <si>
    <t>Step 6: Plan your 'M&amp;E Budget' — allocate resources for monitoring and evaluation activities</t>
  </si>
  <si>
    <t>Step 7: Use the 'Data Quality' sheet — build quality assurance mechanisms</t>
  </si>
  <si>
    <t>Step 8: Design your 'Learning &amp; Review' process — create a structured review calendar</t>
  </si>
  <si>
    <t>Colour Coding</t>
  </si>
  <si>
    <t>Grey rows = Example/sample entries for reference (delete and replace with your project details)</t>
  </si>
  <si>
    <t>Yellow cells = Input cells (fill in your project-specific information)</t>
  </si>
  <si>
    <t>Blue headers = Column headers</t>
  </si>
  <si>
    <t>Green cells = Computed or summary cells</t>
  </si>
  <si>
    <t>Illustrative Project Used in Examples</t>
  </si>
  <si>
    <t>All sample entries use a hypothetical 'Integrated Rural Development Program' covering education, health &amp; nutrition, skill development, women's empowerment and community institutions across 5 villages in a tribal block. Replace these with your own project details.</t>
  </si>
  <si>
    <t>Note</t>
  </si>
  <si>
    <t>This template is designed to be adaptable. Add or remove rows as needed. Each sheet can be used independently or as part of a complete M&amp;E system setup.</t>
  </si>
  <si>
    <t>For support in designing or strengthening your M&amp;E systems, connect with us at www.transunifyy.com or write to contact@transunifyy.com</t>
  </si>
  <si>
    <t>Step 1: Theory of Change — Map your project's change pathway</t>
  </si>
  <si>
    <t>Instructions: Define the problem your project addresses, then map the logical chain from activities to long-term impact. List key assumptions that must hold true for the change to occur. Grey rows are illustrative examples — replace with your project details.</t>
  </si>
  <si>
    <t>Problem / Need</t>
  </si>
  <si>
    <t>Activities / Interventions</t>
  </si>
  <si>
    <t>Outputs</t>
  </si>
  <si>
    <t>Outcomes (Short-Medium Term)</t>
  </si>
  <si>
    <t>Long-term Impact</t>
  </si>
  <si>
    <t>Assumptions / Risks</t>
  </si>
  <si>
    <t>High dropout rates among tribal children (grades 6-8); only 38% complete secondary school</t>
  </si>
  <si>
    <t>Establish 5 remedial learning centres; train 15 community tutors; provide learning kits; conduct parent engagement workshops</t>
  </si>
  <si>
    <t>5 learning centres operational; 250 children enrolled; 15 tutors trained; 10 parent meetings conducted per village</t>
  </si>
  <si>
    <t>Attendance improves from 62% to 85%; learning outcomes improve by 20%; parents actively support children's education</t>
  </si>
  <si>
    <t>Improved secondary school completion rates; reduced inter-generational poverty; better employability</t>
  </si>
  <si>
    <t>Government schools remain operational; no major migration during school year; trained tutors stay engaged</t>
  </si>
  <si>
    <t>High prevalence of malnutrition among children under 5 (42% stunted); limited WASH practices</t>
  </si>
  <si>
    <t>Growth monitoring camps; nutrition counselling for mothers; kitchen garden support for 200 HHs; WASH awareness drives in schools and villages</t>
  </si>
  <si>
    <t>12 growth monitoring camps/year; 200 mothers counselled; 200 kitchen gardens established; 5 school WASH sessions</t>
  </si>
  <si>
    <t>30% reduction in underweight children; 60% HHs adopt improved dietary practices; 70% HHs practise handwashing with soap</t>
  </si>
  <si>
    <t>Reduced child malnutrition and stunting rates; improved maternal and child health outcomes</t>
  </si>
  <si>
    <t>Anganwadi workers remain active; fresh produce available year-round from kitchen gardens; WASH infrastructure maintained</t>
  </si>
  <si>
    <t>Limited livelihood options for women; 85% dependent on seasonal agricultural labour; no savings culture</t>
  </si>
  <si>
    <t>Form 20 SHGs; financial literacy training for 300 women; skill training (tailoring, food processing); micro-enterprise seed grants</t>
  </si>
  <si>
    <t>20 SHGs formed (300 members); 300 women trained; 50 micro-enterprises seeded; ₹15 lakh savings mobilised</t>
  </si>
  <si>
    <t>60% women report increased income; 70% have active savings; 40 micro-enterprises sustainable; reduced dependence on moneylenders</t>
  </si>
  <si>
    <t>Women's economic empowerment; improved intra-household decision-making; self-sustaining SHG ecosystem</t>
  </si>
  <si>
    <t>Market demand exists for products/services; SHGs maintain financial discipline; no major economic shock</t>
  </si>
  <si>
    <t>Step 2: Logical Framework — Define SMART indicators at each results level</t>
  </si>
  <si>
    <t>Instructions: For each thematic area, define indicators at Input, Output, Outcome and Impact levels. Ensure indicators are Specific, Measurable, Achievable, Relevant and Time-bound (SMART). Grey rows are illustrative — replace with your indicators.</t>
  </si>
  <si>
    <t>Thematic Area</t>
  </si>
  <si>
    <t>Level</t>
  </si>
  <si>
    <t>Indicator</t>
  </si>
  <si>
    <t>Definition / Description</t>
  </si>
  <si>
    <t>Unit</t>
  </si>
  <si>
    <t>Baseline Value</t>
  </si>
  <si>
    <t>Midline Target</t>
  </si>
  <si>
    <t>Endline Target</t>
  </si>
  <si>
    <t>Data Source</t>
  </si>
  <si>
    <t>Frequency</t>
  </si>
  <si>
    <t>Responsible Person</t>
  </si>
  <si>
    <t>Education</t>
  </si>
  <si>
    <t>Input</t>
  </si>
  <si>
    <t>No. of remedial learning centres established</t>
  </si>
  <si>
    <t>Functional learning centres with trained tutors, space and materials</t>
  </si>
  <si>
    <t>Number</t>
  </si>
  <si>
    <t>Centre register / Field visit</t>
  </si>
  <si>
    <t>Annual</t>
  </si>
  <si>
    <t>Education Lead</t>
  </si>
  <si>
    <t>Output</t>
  </si>
  <si>
    <t>No. of children enrolled in remedial centres</t>
  </si>
  <si>
    <t>Children aged 6-14 attending at least 3 sessions/week</t>
  </si>
  <si>
    <t>Attendance registers</t>
  </si>
  <si>
    <t>Monthly</t>
  </si>
  <si>
    <t>Outcome</t>
  </si>
  <si>
    <t>% improvement in grade-appropriate learning levels</t>
  </si>
  <si>
    <t>% children achieving grade-level competency in reading and math (ASER tool)</t>
  </si>
  <si>
    <t>Percentage</t>
  </si>
  <si>
    <t>Learning assessment</t>
  </si>
  <si>
    <t>M&amp;E Coordinator</t>
  </si>
  <si>
    <t>Impact</t>
  </si>
  <si>
    <t>Secondary school completion rate</t>
  </si>
  <si>
    <t>% enrolled children completing secondary school in project villages</t>
  </si>
  <si>
    <t>School records + HH survey</t>
  </si>
  <si>
    <t>Endline</t>
  </si>
  <si>
    <t>Quarterly</t>
  </si>
  <si>
    <t>Step 3: Baselines and Targets — Establish starting points and desired outcomes</t>
  </si>
  <si>
    <t>Instructions: For each indicator, record the baseline value and source. Set progressive targets aligned with your LFA. Update 'Actual' column periodically. Grey rows are illustrative.</t>
  </si>
  <si>
    <t>Baseline Date</t>
  </si>
  <si>
    <t>Baseline Source</t>
  </si>
  <si>
    <t>Year 1 Target</t>
  </si>
  <si>
    <t>Year 2 Target (Midline)</t>
  </si>
  <si>
    <t>Year 3 Target</t>
  </si>
  <si>
    <t>Year 5 Target (Endline)</t>
  </si>
  <si>
    <t>Actual (Current)</t>
  </si>
  <si>
    <t>% Achieved vs Midline</t>
  </si>
  <si>
    <t>Remarks</t>
  </si>
  <si>
    <t>Apr 2024</t>
  </si>
  <si>
    <t>Project inception report</t>
  </si>
  <si>
    <t>% children at grade-level competency</t>
  </si>
  <si>
    <t>ASER-based assessment</t>
  </si>
  <si>
    <t>School records</t>
  </si>
  <si>
    <t>Long-term indicator</t>
  </si>
  <si>
    <t>Step 4: Data Collection Plan — Define what, how, who and when for each indicator</t>
  </si>
  <si>
    <t>Instructions: For each indicator, specify the data collection method, tool, frequency and responsible person. Include ethical safeguards. Grey rows are illustrative.</t>
  </si>
  <si>
    <t>Data Collection Method</t>
  </si>
  <si>
    <t>Tool / Instrument</t>
  </si>
  <si>
    <t>Sample Size</t>
  </si>
  <si>
    <t>Data Storage</t>
  </si>
  <si>
    <t>Quality Check</t>
  </si>
  <si>
    <t>Ethical Considerations</t>
  </si>
  <si>
    <t>Children enrolled in remedial centres</t>
  </si>
  <si>
    <t>Attendance register review</t>
  </si>
  <si>
    <t>Monthly attendance sheet (standardised format)</t>
  </si>
  <si>
    <t>All enrolled children (census)</t>
  </si>
  <si>
    <t>Project MIS / Excel tracker</t>
  </si>
  <si>
    <t>Spot-check 2 centres/month</t>
  </si>
  <si>
    <t>Parental consent for child participation</t>
  </si>
  <si>
    <t>Learning level improvement</t>
  </si>
  <si>
    <t>Learning assessment (ASER tool)</t>
  </si>
  <si>
    <t>ASER-based reading and math test</t>
  </si>
  <si>
    <t>All enrolled children</t>
  </si>
  <si>
    <t>Annual (pre-post)</t>
  </si>
  <si>
    <t>M&amp;E Coordinator + Tutors</t>
  </si>
  <si>
    <t>Assessment database</t>
  </si>
  <si>
    <t>External assessor for 20% sample</t>
  </si>
  <si>
    <t>Age-appropriate, non-threatening format; results not used punitively</t>
  </si>
  <si>
    <t>Step 5: Dashboard KPIs — Key performance indicators for real-time tracking</t>
  </si>
  <si>
    <t>Instructions: Identify 15-20 key metrics for decision-makers. Update 'Actual' at each reporting cycle. Status: On Track / At Risk / Off Track. Grey rows are illustrative.</t>
  </si>
  <si>
    <t>KPI Category</t>
  </si>
  <si>
    <t>KPI Name</t>
  </si>
  <si>
    <t>Target</t>
  </si>
  <si>
    <t>Actual</t>
  </si>
  <si>
    <t>% Achievement</t>
  </si>
  <si>
    <t>Status</t>
  </si>
  <si>
    <t>Reporting Frequency</t>
  </si>
  <si>
    <t>Reach</t>
  </si>
  <si>
    <t>Total beneficiary HHs covered</t>
  </si>
  <si>
    <t>Beneficiary register</t>
  </si>
  <si>
    <t>Total direct beneficiaries (individuals)</t>
  </si>
  <si>
    <t>Programme MIS</t>
  </si>
  <si>
    <t>Attendance register</t>
  </si>
  <si>
    <t>Compliance</t>
  </si>
  <si>
    <t>No. of field monitoring visits conducted</t>
  </si>
  <si>
    <t>Visit reports</t>
  </si>
  <si>
    <t>Step 6: M&amp;E Budget — Allocate resources for monitoring and evaluation</t>
  </si>
  <si>
    <t>Instructions: Budget for M&amp;E as an integral project function (typically 5-10% of total project budget). Include assessments, field monitoring, technology, training and third-party evaluations. Grey rows are illustrative.</t>
  </si>
  <si>
    <t>Budget Line Item</t>
  </si>
  <si>
    <t>Description</t>
  </si>
  <si>
    <t>Qty</t>
  </si>
  <si>
    <t>Unit Cost (₹)</t>
  </si>
  <si>
    <t>Total Cost (₹)</t>
  </si>
  <si>
    <t>Funding Source</t>
  </si>
  <si>
    <t>Timeline</t>
  </si>
  <si>
    <t>Baseline Assessment</t>
  </si>
  <si>
    <t>External baseline study covering all thematic areas across 5 villages</t>
  </si>
  <si>
    <t>Study</t>
  </si>
  <si>
    <t>Project Budget</t>
  </si>
  <si>
    <t>Month 1-2</t>
  </si>
  <si>
    <t>Midline Evaluation</t>
  </si>
  <si>
    <t>Third-party midline evaluation with HH survey + qualitative methods</t>
  </si>
  <si>
    <t>Year 2-3</t>
  </si>
  <si>
    <t>Endline Evaluation</t>
  </si>
  <si>
    <t>Third-party endline evaluation and impact assessment</t>
  </si>
  <si>
    <t>Year 5</t>
  </si>
  <si>
    <t>M&amp;E Coordinator (Annual)</t>
  </si>
  <si>
    <t>Dedicated M&amp;E staff to manage data collection, analysis and reporting</t>
  </si>
  <si>
    <t>Person-Year</t>
  </si>
  <si>
    <t>Year 1-3</t>
  </si>
  <si>
    <t>Data Collection (Surveys)</t>
  </si>
  <si>
    <t>Enumerator costs for HH surveys, FGDs and community assessments</t>
  </si>
  <si>
    <t>Rounds</t>
  </si>
  <si>
    <t>Baseline / Mid / End</t>
  </si>
  <si>
    <t>Monthly Field Monitoring</t>
  </si>
  <si>
    <t>Monthly field visits by programme team for process monitoring</t>
  </si>
  <si>
    <t>Visits/Year</t>
  </si>
  <si>
    <t>Year 1-3 (monthly)</t>
  </si>
  <si>
    <t>Dashboard &amp; Technology</t>
  </si>
  <si>
    <t>Project MIS setup, data platform and dashboard development</t>
  </si>
  <si>
    <t>Lump Sum</t>
  </si>
  <si>
    <t>Year 1</t>
  </si>
  <si>
    <t>Capacity Building</t>
  </si>
  <si>
    <t>Training of field staff on M&amp;E tools, data collection and data quality</t>
  </si>
  <si>
    <t>Trainings</t>
  </si>
  <si>
    <t>Bi-annual</t>
  </si>
  <si>
    <t>Data Quality Audits</t>
  </si>
  <si>
    <t>Periodic data quality reviews and third-party spot checks</t>
  </si>
  <si>
    <t>Audits</t>
  </si>
  <si>
    <t>Documentation &amp; Reporting</t>
  </si>
  <si>
    <t>Report design, case studies, printing and dissemination</t>
  </si>
  <si>
    <t>Reports</t>
  </si>
  <si>
    <t>Learning &amp; Review Workshops</t>
  </si>
  <si>
    <t>Quarterly stakeholder review meetings and annual learning events</t>
  </si>
  <si>
    <t>Events</t>
  </si>
  <si>
    <t>TOTAL M&amp;E BUDGET</t>
  </si>
  <si>
    <t>Tip: M&amp;E budget should typically be 5-10% of total project budget. Projects with multiple locations, complex interventions or donor reporting requirements may need higher allocation.</t>
  </si>
  <si>
    <t>Step 7: Data Quality Assurance — Build mechanisms for reliable data</t>
  </si>
  <si>
    <t>Instructions: Use this checklist to assess and strengthen data quality across your M&amp;E system. Review periodically (quarterly recommended). Status: Y = Yes / N = No / P = Partial.</t>
  </si>
  <si>
    <t>Quality Dimension</t>
  </si>
  <si>
    <t>Checklist Item</t>
  </si>
  <si>
    <t>Status (Y/N/P)</t>
  </si>
  <si>
    <t>Evidence / Remarks</t>
  </si>
  <si>
    <t>Responsible</t>
  </si>
  <si>
    <t>Review Date</t>
  </si>
  <si>
    <t>Validity</t>
  </si>
  <si>
    <t>Are all indicators clearly defined with written measurement protocols?</t>
  </si>
  <si>
    <t>Do data collection tools measure what they intend to measure (face validity)?</t>
  </si>
  <si>
    <t>Are tools pre-tested / piloted before field deployment?</t>
  </si>
  <si>
    <t>Reliability</t>
  </si>
  <si>
    <t>Are standard operating procedures (SOPs) documented for all data collection methods?</t>
  </si>
  <si>
    <t>Are enumerators / data collectors trained on tool administration and protocols?</t>
  </si>
  <si>
    <t>Is inter-rater reliability tested for subjective or qualitative indicators?</t>
  </si>
  <si>
    <t>Timeliness</t>
  </si>
  <si>
    <t>Is data collected and reported within defined timeframes?</t>
  </si>
  <si>
    <t>Are mechanisms in place for flagging delayed data submission?</t>
  </si>
  <si>
    <t>Completeness</t>
  </si>
  <si>
    <t>Are all required data fields captured for each record?</t>
  </si>
  <si>
    <t>Is there a documented process for handling missing or incomplete data?</t>
  </si>
  <si>
    <t>Are non-response rates tracked and reasons documented?</t>
  </si>
  <si>
    <t>Accuracy</t>
  </si>
  <si>
    <t>Is supervisor field verification conducted on a sample of records (minimum 10%)?</t>
  </si>
  <si>
    <t>Are data entry validation rules applied (range checks, skip logic, mandatory fields)?</t>
  </si>
  <si>
    <t>Is triangulation used to cross-verify key findings across methods?</t>
  </si>
  <si>
    <t>Consistency</t>
  </si>
  <si>
    <t>Are indicator definitions and measurement methods consistent across time periods?</t>
  </si>
  <si>
    <t>Are any changes in methodology documented with rationale and impact assessment?</t>
  </si>
  <si>
    <t>Confidentiality</t>
  </si>
  <si>
    <t>Is informed consent obtained from all participants before data collection?</t>
  </si>
  <si>
    <t>Is personally identifiable information stored securely with restricted access?</t>
  </si>
  <si>
    <t>Are data access and sharing protocols defined and enforced?</t>
  </si>
  <si>
    <t>Documentation</t>
  </si>
  <si>
    <t>Are raw data files systematically archived with version control?</t>
  </si>
  <si>
    <t>Is there a data dictionary defining all variables, codes and categories?</t>
  </si>
  <si>
    <t>Are data quality audit findings documented and acted upon with timelines?</t>
  </si>
  <si>
    <t>Step 8: Learning &amp; Review Mechanisms — Create a structured review calendar</t>
  </si>
  <si>
    <t>Instructions: Design a review calendar that generates insights and improves programme effectiveness. The real value of M&amp;E lies in learning, not just reporting. Grey rows are illustrative.</t>
  </si>
  <si>
    <t>Review Type</t>
  </si>
  <si>
    <t>Participants</t>
  </si>
  <si>
    <t>Key Questions to Ask</t>
  </si>
  <si>
    <t>Documentation Format</t>
  </si>
  <si>
    <t>Follow-up Mechanism</t>
  </si>
  <si>
    <t>Next Review Date</t>
  </si>
  <si>
    <t>Weekly Field Check-in</t>
  </si>
  <si>
    <t>Weekly</t>
  </si>
  <si>
    <t>Programme team + Field staff</t>
  </si>
  <si>
    <t>What activities were completed this week? Any implementation bottlenecks? Are beneficiaries participating as expected? Any safety or ethical concerns?</t>
  </si>
  <si>
    <t>Action items assigned to individuals with deadlines</t>
  </si>
  <si>
    <t>Monthly Progress Review</t>
  </si>
  <si>
    <t>Programme Director + Thematic Leads + M&amp;E Coordinator</t>
  </si>
  <si>
    <t>Are we on track against monthly milestones? What is the fund utilisation status? Are data collection schedules being met? Any quality concerns from field visits?</t>
  </si>
  <si>
    <t>Monthly progress report + Dashboard screenshot</t>
  </si>
  <si>
    <t>Decisions documented in MoM; follow-up tracked in next review</t>
  </si>
  <si>
    <t>Quarterly Stakeholder Review</t>
  </si>
  <si>
    <t>CSR/Funder + NGO Leadership + Programme Team + Community Reps</t>
  </si>
  <si>
    <t>What outputs and outcomes are emerging? Are targets being met? What corrective actions are needed? What are the key learnings? Are community voices being heard?</t>
  </si>
  <si>
    <t>Quarterly report with KPI dashboard + photos + case studies</t>
  </si>
  <si>
    <t>Formal MoM with action plan; revised timelines if needed</t>
  </si>
  <si>
    <t>Annual Strategic Review</t>
  </si>
  <si>
    <t>What is cumulative progress? Are we on track for long-term impact? What strategic shifts are needed? What worked well and what didn't? Should any interventions be scaled or discontinued?</t>
  </si>
  <si>
    <t>Annual report + Evaluation findings + Financial summary</t>
  </si>
  <si>
    <t>Strategic recommendations; revised LFA targets; budget reallocation</t>
  </si>
  <si>
    <t>Midline / Endline Evaluation</t>
  </si>
  <si>
    <t>As per M&amp;E plan</t>
  </si>
  <si>
    <t>External Evaluator + Programme Team + Community</t>
  </si>
  <si>
    <t>What has changed since baseline? Can changes be attributed to the programme? What are unintended effects? What should be scaled or discontinued?</t>
  </si>
  <si>
    <t>Evaluation report + Management response + Dissemination brief</t>
  </si>
  <si>
    <t>Management response with action plan and timelines</t>
  </si>
  <si>
    <t xml:space="preserve">Based on: Monitoring &amp; Evaluation Systems for Development Projects </t>
  </si>
  <si>
    <t>M&amp; E/ Programme Director</t>
  </si>
  <si>
    <t>Brief notes /  shared tracker</t>
  </si>
  <si>
    <t>Board / Trustees + Programme Director + External Evaluator if 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</si>
</sst>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"/>
    </font>
    <font>
      <b/>
      <sz val="18"/>
      <color rgb="FF1B4F72"/>
      <name val="Arial"/>
      <charset val="1"/>
    </font>
    <font>
      <i/>
      <sz val="12"/>
      <color rgb="FF555555"/>
      <name val="Arial"/>
      <charset val="1"/>
    </font>
    <font>
      <b/>
      <sz val="11"/>
      <color rgb="FF1B4F72"/>
      <name val="Arial"/>
      <charset val="1"/>
    </font>
    <font>
      <sz val="10"/>
      <name val="Arial"/>
      <charset val="1"/>
    </font>
    <font>
      <b/>
      <sz val="14"/>
      <color rgb="FF1B4F72"/>
      <name val="Arial"/>
      <charset val="1"/>
    </font>
    <font>
      <i/>
      <sz val="9"/>
      <color rgb="FF666666"/>
      <name val="Arial"/>
      <charset val="1"/>
    </font>
    <font>
      <b/>
      <sz val="11"/>
      <color rgb="FFFFFFFF"/>
      <name val="Arial"/>
      <charset val="1"/>
    </font>
    <font>
      <sz val="10"/>
      <color rgb="FF555555"/>
      <name val="Arial"/>
      <charset val="1"/>
    </font>
    <font>
      <sz val="10"/>
      <color rgb="FF0000FF"/>
      <name val="Arial"/>
      <charset val="1"/>
    </font>
    <font>
      <b/>
      <sz val="11"/>
      <name val="Arial"/>
      <charset val="1"/>
    </font>
    <font>
      <sz val="10"/>
      <color rgb="FF888888"/>
      <name val="Arial"/>
      <family val="2"/>
    </font>
    <font>
      <b/>
      <sz val="10"/>
      <color rgb="FFFF0000"/>
      <name val="Arial"/>
      <family val="2"/>
    </font>
    <font>
      <sz val="10"/>
      <color rgb="FF55555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6EAF8"/>
        <bgColor rgb="FFE8F5E9"/>
      </patternFill>
    </fill>
    <fill>
      <patternFill patternType="solid">
        <fgColor rgb="FF1B4F72"/>
        <bgColor rgb="FF333399"/>
      </patternFill>
    </fill>
    <fill>
      <patternFill patternType="solid">
        <fgColor rgb="FFF0F0F0"/>
        <bgColor rgb="FFE8F5E9"/>
      </patternFill>
    </fill>
    <fill>
      <patternFill patternType="solid">
        <fgColor rgb="FFFFFFCC"/>
        <bgColor rgb="FFFFFFFF"/>
      </patternFill>
    </fill>
    <fill>
      <patternFill patternType="solid">
        <fgColor rgb="FFE8F5E9"/>
        <bgColor rgb="FFF0F0F0"/>
      </patternFill>
    </fill>
  </fills>
  <borders count="2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6" fillId="0" borderId="0" xfId="0" applyFont="1" applyAlignment="1">
      <alignment vertical="top" wrapText="1"/>
    </xf>
    <xf numFmtId="0" fontId="5" fillId="2" borderId="0" xfId="0" applyFont="1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top" wrapText="1"/>
    </xf>
    <xf numFmtId="0" fontId="9" fillId="5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3" fontId="8" fillId="4" borderId="1" xfId="0" applyNumberFormat="1" applyFont="1" applyFill="1" applyBorder="1" applyAlignment="1">
      <alignment vertical="top" wrapText="1"/>
    </xf>
    <xf numFmtId="3" fontId="8" fillId="0" borderId="1" xfId="0" applyNumberFormat="1" applyFont="1" applyBorder="1" applyAlignment="1">
      <alignment vertical="top" wrapText="1"/>
    </xf>
    <xf numFmtId="0" fontId="10" fillId="6" borderId="1" xfId="0" applyFont="1" applyFill="1" applyBorder="1"/>
    <xf numFmtId="0" fontId="0" fillId="6" borderId="1" xfId="0" applyFill="1" applyBorder="1"/>
    <xf numFmtId="3" fontId="10" fillId="6" borderId="1" xfId="0" applyNumberFormat="1" applyFont="1" applyFill="1" applyBorder="1"/>
    <xf numFmtId="0" fontId="4" fillId="4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1" fillId="0" borderId="0" xfId="0" applyFont="1"/>
    <xf numFmtId="0" fontId="12" fillId="0" borderId="0" xfId="0" applyFont="1"/>
    <xf numFmtId="0" fontId="8" fillId="4" borderId="1" xfId="0" applyNumberFormat="1" applyFont="1" applyFill="1" applyBorder="1" applyAlignment="1">
      <alignment vertical="top" wrapText="1"/>
    </xf>
    <xf numFmtId="0" fontId="8" fillId="0" borderId="1" xfId="0" applyNumberFormat="1" applyFont="1" applyBorder="1" applyAlignment="1">
      <alignment vertical="top" wrapText="1"/>
    </xf>
    <xf numFmtId="9" fontId="8" fillId="4" borderId="1" xfId="0" applyNumberFormat="1" applyFont="1" applyFill="1" applyBorder="1" applyAlignment="1">
      <alignment vertical="top" wrapText="1"/>
    </xf>
    <xf numFmtId="9" fontId="8" fillId="0" borderId="1" xfId="0" applyNumberFormat="1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4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A085"/>
      <rgbColor rgb="FFBBBBBB"/>
      <rgbColor rgb="FF888888"/>
      <rgbColor rgb="FF9999FF"/>
      <rgbColor rgb="FF8E44AD"/>
      <rgbColor rgb="FFFFFFCC"/>
      <rgbColor rgb="FFD6EAF8"/>
      <rgbColor rgb="FF660066"/>
      <rgbColor rgb="FFE74C3C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F0F0F0"/>
      <rgbColor rgb="FFFFFF99"/>
      <rgbColor rgb="FF99CCFF"/>
      <rgbColor rgb="FFFF99CC"/>
      <rgbColor rgb="FFCC99FF"/>
      <rgbColor rgb="FFFFCC99"/>
      <rgbColor rgb="FF2E86C1"/>
      <rgbColor rgb="FF33CCCC"/>
      <rgbColor rgb="FF99CC00"/>
      <rgbColor rgb="FFFFCC00"/>
      <rgbColor rgb="FFF39C12"/>
      <rgbColor rgb="FFE67E22"/>
      <rgbColor rgb="FF666666"/>
      <rgbColor rgb="FF969696"/>
      <rgbColor rgb="FF1B4F72"/>
      <rgbColor rgb="FF27AE60"/>
      <rgbColor rgb="FF003300"/>
      <rgbColor rgb="FF333300"/>
      <rgbColor rgb="FFC0392B"/>
      <rgbColor rgb="FF993366"/>
      <rgbColor rgb="FF333399"/>
      <rgbColor rgb="FF55555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4F72"/>
  </sheetPr>
  <dimension ref="B1:B32"/>
  <sheetViews>
    <sheetView zoomScale="142" zoomScaleNormal="100" workbookViewId="0">
      <selection activeCell="B34" sqref="B34"/>
    </sheetView>
  </sheetViews>
  <sheetFormatPr baseColWidth="10" defaultColWidth="8.6640625" defaultRowHeight="15" x14ac:dyDescent="0.2"/>
  <cols>
    <col min="1" max="1" width="5" customWidth="1"/>
    <col min="2" max="2" width="85" customWidth="1"/>
  </cols>
  <sheetData>
    <row r="1" spans="2:2" ht="23" x14ac:dyDescent="0.25">
      <c r="B1" s="3" t="s">
        <v>0</v>
      </c>
    </row>
    <row r="2" spans="2:2" ht="16" x14ac:dyDescent="0.2">
      <c r="B2" s="4" t="s">
        <v>1</v>
      </c>
    </row>
    <row r="3" spans="2:2" x14ac:dyDescent="0.2">
      <c r="B3" s="19" t="s">
        <v>268</v>
      </c>
    </row>
    <row r="6" spans="2:2" x14ac:dyDescent="0.2">
      <c r="B6" s="5" t="s">
        <v>2</v>
      </c>
    </row>
    <row r="7" spans="2:2" x14ac:dyDescent="0.2">
      <c r="B7" s="6" t="s">
        <v>3</v>
      </c>
    </row>
    <row r="9" spans="2:2" x14ac:dyDescent="0.2">
      <c r="B9" s="5" t="s">
        <v>4</v>
      </c>
    </row>
    <row r="10" spans="2:2" x14ac:dyDescent="0.2">
      <c r="B10" s="6" t="s">
        <v>5</v>
      </c>
    </row>
    <row r="11" spans="2:2" x14ac:dyDescent="0.2">
      <c r="B11" s="6" t="s">
        <v>6</v>
      </c>
    </row>
    <row r="12" spans="2:2" x14ac:dyDescent="0.2">
      <c r="B12" s="6" t="s">
        <v>7</v>
      </c>
    </row>
    <row r="13" spans="2:2" x14ac:dyDescent="0.2">
      <c r="B13" s="6" t="s">
        <v>8</v>
      </c>
    </row>
    <row r="14" spans="2:2" x14ac:dyDescent="0.2">
      <c r="B14" s="6" t="s">
        <v>9</v>
      </c>
    </row>
    <row r="15" spans="2:2" x14ac:dyDescent="0.2">
      <c r="B15" s="6" t="s">
        <v>10</v>
      </c>
    </row>
    <row r="16" spans="2:2" x14ac:dyDescent="0.2">
      <c r="B16" s="6" t="s">
        <v>11</v>
      </c>
    </row>
    <row r="17" spans="2:2" x14ac:dyDescent="0.2">
      <c r="B17" s="6" t="s">
        <v>12</v>
      </c>
    </row>
    <row r="19" spans="2:2" x14ac:dyDescent="0.2">
      <c r="B19" s="5" t="s">
        <v>13</v>
      </c>
    </row>
    <row r="20" spans="2:2" x14ac:dyDescent="0.2">
      <c r="B20" s="6" t="s">
        <v>14</v>
      </c>
    </row>
    <row r="21" spans="2:2" x14ac:dyDescent="0.2">
      <c r="B21" s="6" t="s">
        <v>15</v>
      </c>
    </row>
    <row r="22" spans="2:2" x14ac:dyDescent="0.2">
      <c r="B22" s="6" t="s">
        <v>16</v>
      </c>
    </row>
    <row r="23" spans="2:2" x14ac:dyDescent="0.2">
      <c r="B23" s="6" t="s">
        <v>17</v>
      </c>
    </row>
    <row r="25" spans="2:2" x14ac:dyDescent="0.2">
      <c r="B25" s="5" t="s">
        <v>18</v>
      </c>
    </row>
    <row r="26" spans="2:2" x14ac:dyDescent="0.2">
      <c r="B26" s="6" t="s">
        <v>19</v>
      </c>
    </row>
    <row r="28" spans="2:2" x14ac:dyDescent="0.2">
      <c r="B28" s="5" t="s">
        <v>20</v>
      </c>
    </row>
    <row r="29" spans="2:2" x14ac:dyDescent="0.2">
      <c r="B29" s="6" t="s">
        <v>21</v>
      </c>
    </row>
    <row r="32" spans="2:2" x14ac:dyDescent="0.2">
      <c r="B32" s="20" t="s">
        <v>22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86C1"/>
  </sheetPr>
  <dimension ref="A1:F14"/>
  <sheetViews>
    <sheetView zoomScale="131" zoomScaleNormal="100" workbookViewId="0">
      <pane ySplit="3" topLeftCell="A4" activePane="bottomLeft" state="frozen"/>
      <selection pane="bottomLeft" activeCell="A4" sqref="A4"/>
    </sheetView>
  </sheetViews>
  <sheetFormatPr baseColWidth="10" defaultColWidth="8.6640625" defaultRowHeight="15" x14ac:dyDescent="0.2"/>
  <cols>
    <col min="1" max="2" width="30" customWidth="1"/>
    <col min="3" max="3" width="28" customWidth="1"/>
    <col min="4" max="4" width="30" customWidth="1"/>
    <col min="5" max="5" width="28" customWidth="1"/>
    <col min="6" max="6" width="25" customWidth="1"/>
  </cols>
  <sheetData>
    <row r="1" spans="1:6" ht="18" x14ac:dyDescent="0.2">
      <c r="A1" s="2" t="s">
        <v>23</v>
      </c>
      <c r="B1" s="2"/>
      <c r="C1" s="2"/>
      <c r="D1" s="2"/>
      <c r="E1" s="2"/>
      <c r="F1" s="2"/>
    </row>
    <row r="2" spans="1:6" ht="22.25" customHeight="1" x14ac:dyDescent="0.2">
      <c r="A2" s="1" t="s">
        <v>24</v>
      </c>
      <c r="B2" s="1"/>
      <c r="C2" s="1"/>
      <c r="D2" s="1"/>
      <c r="E2" s="1"/>
      <c r="F2" s="1"/>
    </row>
    <row r="3" spans="1:6" ht="30" x14ac:dyDescent="0.2">
      <c r="A3" s="7" t="s">
        <v>25</v>
      </c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</row>
    <row r="4" spans="1:6" ht="56" x14ac:dyDescent="0.2">
      <c r="A4" s="8" t="s">
        <v>31</v>
      </c>
      <c r="B4" s="8" t="s">
        <v>32</v>
      </c>
      <c r="C4" s="8" t="s">
        <v>33</v>
      </c>
      <c r="D4" s="8" t="s">
        <v>34</v>
      </c>
      <c r="E4" s="8" t="s">
        <v>35</v>
      </c>
      <c r="F4" s="8" t="s">
        <v>36</v>
      </c>
    </row>
    <row r="5" spans="1:6" ht="70" x14ac:dyDescent="0.2">
      <c r="A5" s="8" t="s">
        <v>37</v>
      </c>
      <c r="B5" s="8" t="s">
        <v>38</v>
      </c>
      <c r="C5" s="8" t="s">
        <v>39</v>
      </c>
      <c r="D5" s="8" t="s">
        <v>40</v>
      </c>
      <c r="E5" s="8" t="s">
        <v>41</v>
      </c>
      <c r="F5" s="8" t="s">
        <v>42</v>
      </c>
    </row>
    <row r="6" spans="1:6" ht="70" x14ac:dyDescent="0.2">
      <c r="A6" s="8" t="s">
        <v>43</v>
      </c>
      <c r="B6" s="8" t="s">
        <v>44</v>
      </c>
      <c r="C6" s="8" t="s">
        <v>45</v>
      </c>
      <c r="D6" s="8" t="s">
        <v>46</v>
      </c>
      <c r="E6" s="8" t="s">
        <v>47</v>
      </c>
      <c r="F6" s="8" t="s">
        <v>48</v>
      </c>
    </row>
    <row r="7" spans="1:6" x14ac:dyDescent="0.2">
      <c r="A7" s="9"/>
      <c r="B7" s="9"/>
      <c r="C7" s="9"/>
      <c r="D7" s="9"/>
      <c r="E7" s="9"/>
      <c r="F7" s="9"/>
    </row>
    <row r="8" spans="1:6" x14ac:dyDescent="0.2">
      <c r="A8" s="9"/>
      <c r="B8" s="9"/>
      <c r="C8" s="9"/>
      <c r="D8" s="9"/>
      <c r="E8" s="9"/>
      <c r="F8" s="9"/>
    </row>
    <row r="9" spans="1:6" x14ac:dyDescent="0.2">
      <c r="A9" s="9"/>
      <c r="B9" s="9"/>
      <c r="C9" s="9"/>
      <c r="D9" s="9"/>
      <c r="E9" s="9"/>
      <c r="F9" s="9"/>
    </row>
    <row r="10" spans="1:6" x14ac:dyDescent="0.2">
      <c r="A10" s="9"/>
      <c r="B10" s="9"/>
      <c r="C10" s="9"/>
      <c r="D10" s="9"/>
      <c r="E10" s="9"/>
      <c r="F10" s="9"/>
    </row>
    <row r="11" spans="1:6" x14ac:dyDescent="0.2">
      <c r="A11" s="9"/>
      <c r="B11" s="9"/>
      <c r="C11" s="9"/>
      <c r="D11" s="9"/>
      <c r="E11" s="9"/>
      <c r="F11" s="9"/>
    </row>
    <row r="12" spans="1:6" x14ac:dyDescent="0.2">
      <c r="A12" s="9"/>
      <c r="B12" s="9"/>
      <c r="C12" s="9"/>
      <c r="D12" s="9"/>
      <c r="E12" s="9"/>
      <c r="F12" s="9"/>
    </row>
    <row r="13" spans="1:6" x14ac:dyDescent="0.2">
      <c r="A13" s="9"/>
      <c r="B13" s="9"/>
      <c r="C13" s="9"/>
      <c r="D13" s="9"/>
      <c r="E13" s="9"/>
      <c r="F13" s="9"/>
    </row>
    <row r="14" spans="1:6" x14ac:dyDescent="0.2">
      <c r="A14" s="9"/>
      <c r="B14" s="9"/>
      <c r="C14" s="9"/>
      <c r="D14" s="9"/>
      <c r="E14" s="9"/>
      <c r="F14" s="9"/>
    </row>
  </sheetData>
  <mergeCells count="2">
    <mergeCell ref="A1:F1"/>
    <mergeCell ref="A2:F2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7AE60"/>
  </sheetPr>
  <dimension ref="A1:K24"/>
  <sheetViews>
    <sheetView zoomScale="143" zoomScaleNormal="100" workbookViewId="0">
      <pane ySplit="3" topLeftCell="A4" activePane="bottomLeft" state="frozen"/>
      <selection pane="bottomLeft" activeCell="B14" sqref="B14"/>
    </sheetView>
  </sheetViews>
  <sheetFormatPr baseColWidth="10" defaultColWidth="8.6640625" defaultRowHeight="15" x14ac:dyDescent="0.2"/>
  <cols>
    <col min="1" max="1" width="18" customWidth="1"/>
    <col min="2" max="2" width="12" customWidth="1"/>
    <col min="3" max="4" width="30" customWidth="1"/>
    <col min="5" max="8" width="12" customWidth="1"/>
    <col min="9" max="9" width="18" customWidth="1"/>
    <col min="10" max="10" width="14" customWidth="1"/>
    <col min="11" max="11" width="15" customWidth="1"/>
  </cols>
  <sheetData>
    <row r="1" spans="1:11" ht="18" x14ac:dyDescent="0.2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2.25" customHeight="1" x14ac:dyDescent="0.2">
      <c r="A2" s="1" t="s">
        <v>50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30" x14ac:dyDescent="0.2">
      <c r="A3" s="7" t="s">
        <v>51</v>
      </c>
      <c r="B3" s="7" t="s">
        <v>52</v>
      </c>
      <c r="C3" s="7" t="s">
        <v>53</v>
      </c>
      <c r="D3" s="7" t="s">
        <v>54</v>
      </c>
      <c r="E3" s="7" t="s">
        <v>55</v>
      </c>
      <c r="F3" s="7" t="s">
        <v>56</v>
      </c>
      <c r="G3" s="7" t="s">
        <v>57</v>
      </c>
      <c r="H3" s="7" t="s">
        <v>58</v>
      </c>
      <c r="I3" s="7" t="s">
        <v>59</v>
      </c>
      <c r="J3" s="7" t="s">
        <v>60</v>
      </c>
      <c r="K3" s="7" t="s">
        <v>61</v>
      </c>
    </row>
    <row r="4" spans="1:11" ht="28" x14ac:dyDescent="0.2">
      <c r="A4" s="8" t="s">
        <v>62</v>
      </c>
      <c r="B4" s="8" t="s">
        <v>63</v>
      </c>
      <c r="C4" s="8" t="s">
        <v>64</v>
      </c>
      <c r="D4" s="8" t="s">
        <v>65</v>
      </c>
      <c r="E4" s="8" t="s">
        <v>66</v>
      </c>
      <c r="F4" s="21">
        <v>0</v>
      </c>
      <c r="G4" s="21">
        <v>5</v>
      </c>
      <c r="H4" s="21">
        <v>5</v>
      </c>
      <c r="I4" s="8" t="s">
        <v>67</v>
      </c>
      <c r="J4" s="8" t="s">
        <v>68</v>
      </c>
      <c r="K4" s="8" t="s">
        <v>69</v>
      </c>
    </row>
    <row r="5" spans="1:11" ht="28" x14ac:dyDescent="0.2">
      <c r="A5" s="10" t="s">
        <v>62</v>
      </c>
      <c r="B5" s="10" t="s">
        <v>70</v>
      </c>
      <c r="C5" s="10" t="s">
        <v>71</v>
      </c>
      <c r="D5" s="10" t="s">
        <v>72</v>
      </c>
      <c r="E5" s="10" t="s">
        <v>66</v>
      </c>
      <c r="F5" s="22">
        <v>0</v>
      </c>
      <c r="G5" s="22">
        <v>200</v>
      </c>
      <c r="H5" s="22">
        <v>250</v>
      </c>
      <c r="I5" s="10" t="s">
        <v>73</v>
      </c>
      <c r="J5" s="10" t="s">
        <v>74</v>
      </c>
      <c r="K5" s="10" t="s">
        <v>69</v>
      </c>
    </row>
    <row r="6" spans="1:11" ht="42" x14ac:dyDescent="0.2">
      <c r="A6" s="8" t="s">
        <v>62</v>
      </c>
      <c r="B6" s="8" t="s">
        <v>75</v>
      </c>
      <c r="C6" s="8" t="s">
        <v>76</v>
      </c>
      <c r="D6" s="8" t="s">
        <v>77</v>
      </c>
      <c r="E6" s="8" t="s">
        <v>78</v>
      </c>
      <c r="F6" s="23">
        <v>0.34</v>
      </c>
      <c r="G6" s="23">
        <v>0.55000000000000004</v>
      </c>
      <c r="H6" s="23">
        <v>0.7</v>
      </c>
      <c r="I6" s="8" t="s">
        <v>79</v>
      </c>
      <c r="J6" s="8" t="s">
        <v>68</v>
      </c>
      <c r="K6" s="8" t="s">
        <v>80</v>
      </c>
    </row>
    <row r="7" spans="1:11" ht="42" x14ac:dyDescent="0.2">
      <c r="A7" s="10" t="s">
        <v>62</v>
      </c>
      <c r="B7" s="10" t="s">
        <v>81</v>
      </c>
      <c r="C7" s="10" t="s">
        <v>82</v>
      </c>
      <c r="D7" s="10" t="s">
        <v>83</v>
      </c>
      <c r="E7" s="10" t="s">
        <v>78</v>
      </c>
      <c r="F7" s="24">
        <v>0.38</v>
      </c>
      <c r="G7" s="24">
        <v>0.5</v>
      </c>
      <c r="H7" s="24">
        <v>0.65</v>
      </c>
      <c r="I7" s="10" t="s">
        <v>84</v>
      </c>
      <c r="J7" s="10" t="s">
        <v>85</v>
      </c>
      <c r="K7" s="25" t="s">
        <v>269</v>
      </c>
    </row>
    <row r="8" spans="1:1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</sheetData>
  <mergeCells count="2">
    <mergeCell ref="A1:K1"/>
    <mergeCell ref="A2:K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67E22"/>
  </sheetPr>
  <dimension ref="A1:K18"/>
  <sheetViews>
    <sheetView zoomScale="150" zoomScaleNormal="100" workbookViewId="0">
      <pane ySplit="3" topLeftCell="A4" activePane="bottomLeft" state="frozen"/>
      <selection pane="bottomLeft" activeCell="K6" sqref="K6"/>
    </sheetView>
  </sheetViews>
  <sheetFormatPr baseColWidth="10" defaultColWidth="8.6640625" defaultRowHeight="15" x14ac:dyDescent="0.2"/>
  <cols>
    <col min="1" max="1" width="30" customWidth="1"/>
    <col min="2" max="2" width="14" customWidth="1"/>
    <col min="3" max="3" width="12" customWidth="1"/>
    <col min="4" max="4" width="18" customWidth="1"/>
    <col min="5" max="5" width="12" customWidth="1"/>
    <col min="6" max="6" width="14" customWidth="1"/>
    <col min="7" max="7" width="12" customWidth="1"/>
    <col min="8" max="10" width="14" customWidth="1"/>
    <col min="11" max="11" width="22" customWidth="1"/>
  </cols>
  <sheetData>
    <row r="1" spans="1:11" ht="18" x14ac:dyDescent="0.2">
      <c r="A1" s="2" t="s">
        <v>87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customHeight="1" x14ac:dyDescent="0.2">
      <c r="A2" s="1" t="s">
        <v>88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30" x14ac:dyDescent="0.2">
      <c r="A3" s="7" t="s">
        <v>53</v>
      </c>
      <c r="B3" s="7" t="s">
        <v>56</v>
      </c>
      <c r="C3" s="7" t="s">
        <v>89</v>
      </c>
      <c r="D3" s="7" t="s">
        <v>90</v>
      </c>
      <c r="E3" s="7" t="s">
        <v>91</v>
      </c>
      <c r="F3" s="7" t="s">
        <v>92</v>
      </c>
      <c r="G3" s="7" t="s">
        <v>93</v>
      </c>
      <c r="H3" s="7" t="s">
        <v>94</v>
      </c>
      <c r="I3" s="7" t="s">
        <v>95</v>
      </c>
      <c r="J3" s="7" t="s">
        <v>96</v>
      </c>
      <c r="K3" s="7" t="s">
        <v>97</v>
      </c>
    </row>
    <row r="4" spans="1:11" ht="28" x14ac:dyDescent="0.2">
      <c r="A4" s="8" t="s">
        <v>71</v>
      </c>
      <c r="B4" s="21">
        <v>0</v>
      </c>
      <c r="C4" s="8" t="s">
        <v>98</v>
      </c>
      <c r="D4" s="8" t="s">
        <v>99</v>
      </c>
      <c r="E4" s="21">
        <v>150</v>
      </c>
      <c r="F4" s="21">
        <v>200</v>
      </c>
      <c r="G4" s="21">
        <v>230</v>
      </c>
      <c r="H4" s="21">
        <v>250</v>
      </c>
      <c r="I4" s="8"/>
      <c r="J4" s="8"/>
      <c r="K4" s="8"/>
    </row>
    <row r="5" spans="1:11" ht="28" x14ac:dyDescent="0.2">
      <c r="A5" s="10" t="s">
        <v>100</v>
      </c>
      <c r="B5" s="24">
        <v>0.34</v>
      </c>
      <c r="C5" s="10" t="s">
        <v>98</v>
      </c>
      <c r="D5" s="10" t="s">
        <v>101</v>
      </c>
      <c r="E5" s="24">
        <v>0.4</v>
      </c>
      <c r="F5" s="24">
        <v>0.55000000000000004</v>
      </c>
      <c r="G5" s="24">
        <v>0.62</v>
      </c>
      <c r="H5" s="24">
        <v>0.7</v>
      </c>
      <c r="I5" s="10"/>
      <c r="J5" s="10"/>
      <c r="K5" s="10"/>
    </row>
    <row r="6" spans="1:11" x14ac:dyDescent="0.2">
      <c r="A6" s="8" t="s">
        <v>82</v>
      </c>
      <c r="B6" s="23">
        <v>0.38</v>
      </c>
      <c r="C6" s="8" t="s">
        <v>98</v>
      </c>
      <c r="D6" s="8" t="s">
        <v>102</v>
      </c>
      <c r="E6" s="23">
        <v>0.42</v>
      </c>
      <c r="F6" s="23">
        <v>0.5</v>
      </c>
      <c r="G6" s="23">
        <v>0.57999999999999996</v>
      </c>
      <c r="H6" s="23">
        <v>0.65</v>
      </c>
      <c r="I6" s="8"/>
      <c r="J6" s="8"/>
      <c r="K6" s="8" t="s">
        <v>103</v>
      </c>
    </row>
    <row r="7" spans="1:1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</sheetData>
  <mergeCells count="2">
    <mergeCell ref="A1:K1"/>
    <mergeCell ref="A2:K2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8E44AD"/>
  </sheetPr>
  <dimension ref="A1:I16"/>
  <sheetViews>
    <sheetView zoomScale="150" zoomScaleNormal="100" workbookViewId="0">
      <pane ySplit="3" topLeftCell="A4" activePane="bottomLeft" state="frozen"/>
      <selection pane="bottomLeft" activeCell="D12" sqref="D12"/>
    </sheetView>
  </sheetViews>
  <sheetFormatPr baseColWidth="10" defaultColWidth="8.6640625" defaultRowHeight="15" x14ac:dyDescent="0.2"/>
  <cols>
    <col min="1" max="1" width="28" customWidth="1"/>
    <col min="2" max="3" width="18" customWidth="1"/>
    <col min="4" max="4" width="14" customWidth="1"/>
    <col min="5" max="5" width="12" customWidth="1"/>
    <col min="6" max="7" width="15" customWidth="1"/>
    <col min="8" max="8" width="18" customWidth="1"/>
    <col min="9" max="9" width="22" customWidth="1"/>
  </cols>
  <sheetData>
    <row r="1" spans="1:9" ht="18" x14ac:dyDescent="0.2">
      <c r="A1" s="2" t="s">
        <v>104</v>
      </c>
      <c r="B1" s="2"/>
      <c r="C1" s="2"/>
      <c r="D1" s="2"/>
      <c r="E1" s="2"/>
      <c r="F1" s="2"/>
      <c r="G1" s="2"/>
      <c r="H1" s="2"/>
      <c r="I1" s="2"/>
    </row>
    <row r="2" spans="1:9" ht="15" customHeight="1" x14ac:dyDescent="0.2">
      <c r="A2" s="1" t="s">
        <v>105</v>
      </c>
      <c r="B2" s="1"/>
      <c r="C2" s="1"/>
      <c r="D2" s="1"/>
      <c r="E2" s="1"/>
      <c r="F2" s="1"/>
      <c r="G2" s="1"/>
      <c r="H2" s="1"/>
      <c r="I2" s="1"/>
    </row>
    <row r="3" spans="1:9" ht="30" x14ac:dyDescent="0.2">
      <c r="A3" s="7" t="s">
        <v>53</v>
      </c>
      <c r="B3" s="7" t="s">
        <v>106</v>
      </c>
      <c r="C3" s="7" t="s">
        <v>107</v>
      </c>
      <c r="D3" s="7" t="s">
        <v>108</v>
      </c>
      <c r="E3" s="7" t="s">
        <v>60</v>
      </c>
      <c r="F3" s="7" t="s">
        <v>61</v>
      </c>
      <c r="G3" s="7" t="s">
        <v>109</v>
      </c>
      <c r="H3" s="7" t="s">
        <v>110</v>
      </c>
      <c r="I3" s="7" t="s">
        <v>111</v>
      </c>
    </row>
    <row r="4" spans="1:9" ht="42" x14ac:dyDescent="0.2">
      <c r="A4" s="8" t="s">
        <v>112</v>
      </c>
      <c r="B4" s="8" t="s">
        <v>113</v>
      </c>
      <c r="C4" s="8" t="s">
        <v>114</v>
      </c>
      <c r="D4" s="8" t="s">
        <v>115</v>
      </c>
      <c r="E4" s="8" t="s">
        <v>74</v>
      </c>
      <c r="F4" s="8" t="s">
        <v>69</v>
      </c>
      <c r="G4" s="8" t="s">
        <v>116</v>
      </c>
      <c r="H4" s="8" t="s">
        <v>117</v>
      </c>
      <c r="I4" s="8" t="s">
        <v>118</v>
      </c>
    </row>
    <row r="5" spans="1:9" ht="42" x14ac:dyDescent="0.2">
      <c r="A5" s="10" t="s">
        <v>119</v>
      </c>
      <c r="B5" s="10" t="s">
        <v>120</v>
      </c>
      <c r="C5" s="10" t="s">
        <v>121</v>
      </c>
      <c r="D5" s="10" t="s">
        <v>122</v>
      </c>
      <c r="E5" s="10" t="s">
        <v>123</v>
      </c>
      <c r="F5" s="10" t="s">
        <v>124</v>
      </c>
      <c r="G5" s="10" t="s">
        <v>125</v>
      </c>
      <c r="H5" s="10" t="s">
        <v>126</v>
      </c>
      <c r="I5" s="10" t="s">
        <v>127</v>
      </c>
    </row>
    <row r="6" spans="1:9" x14ac:dyDescent="0.2">
      <c r="A6" s="9"/>
      <c r="B6" s="9"/>
      <c r="C6" s="9"/>
      <c r="D6" s="9"/>
      <c r="E6" s="9"/>
      <c r="F6" s="9"/>
      <c r="G6" s="9"/>
      <c r="H6" s="9"/>
      <c r="I6" s="9"/>
    </row>
    <row r="7" spans="1:9" x14ac:dyDescent="0.2">
      <c r="A7" s="9"/>
      <c r="B7" s="9"/>
      <c r="C7" s="9"/>
      <c r="D7" s="9"/>
      <c r="E7" s="9"/>
      <c r="F7" s="9"/>
      <c r="G7" s="9"/>
      <c r="H7" s="9"/>
      <c r="I7" s="9"/>
    </row>
    <row r="8" spans="1:9" x14ac:dyDescent="0.2">
      <c r="A8" s="9"/>
      <c r="B8" s="9"/>
      <c r="C8" s="9"/>
      <c r="D8" s="9"/>
      <c r="E8" s="9"/>
      <c r="F8" s="9"/>
      <c r="G8" s="9"/>
      <c r="H8" s="9"/>
      <c r="I8" s="9"/>
    </row>
    <row r="9" spans="1:9" x14ac:dyDescent="0.2">
      <c r="A9" s="9"/>
      <c r="B9" s="9"/>
      <c r="C9" s="9"/>
      <c r="D9" s="9"/>
      <c r="E9" s="9"/>
      <c r="F9" s="9"/>
      <c r="G9" s="9"/>
      <c r="H9" s="9"/>
      <c r="I9" s="9"/>
    </row>
    <row r="10" spans="1:9" x14ac:dyDescent="0.2">
      <c r="A10" s="9"/>
      <c r="B10" s="9"/>
      <c r="C10" s="9"/>
      <c r="D10" s="9"/>
      <c r="E10" s="9"/>
      <c r="F10" s="9"/>
      <c r="G10" s="9"/>
      <c r="H10" s="9"/>
      <c r="I10" s="9"/>
    </row>
    <row r="11" spans="1:9" x14ac:dyDescent="0.2">
      <c r="A11" s="9"/>
      <c r="B11" s="9"/>
      <c r="C11" s="9"/>
      <c r="D11" s="9"/>
      <c r="E11" s="9"/>
      <c r="F11" s="9"/>
      <c r="G11" s="9"/>
      <c r="H11" s="9"/>
      <c r="I11" s="9"/>
    </row>
    <row r="12" spans="1:9" x14ac:dyDescent="0.2">
      <c r="A12" s="9"/>
      <c r="B12" s="9"/>
      <c r="C12" s="9"/>
      <c r="D12" s="9"/>
      <c r="E12" s="9"/>
      <c r="F12" s="9"/>
      <c r="G12" s="9"/>
      <c r="H12" s="9"/>
      <c r="I12" s="9"/>
    </row>
    <row r="13" spans="1:9" x14ac:dyDescent="0.2">
      <c r="A13" s="9"/>
      <c r="B13" s="9"/>
      <c r="C13" s="9"/>
      <c r="D13" s="9"/>
      <c r="E13" s="9"/>
      <c r="F13" s="9"/>
      <c r="G13" s="9"/>
      <c r="H13" s="9"/>
      <c r="I13" s="9"/>
    </row>
    <row r="14" spans="1:9" x14ac:dyDescent="0.2">
      <c r="A14" s="9"/>
      <c r="B14" s="9"/>
      <c r="C14" s="9"/>
      <c r="D14" s="9"/>
      <c r="E14" s="9"/>
      <c r="F14" s="9"/>
      <c r="G14" s="9"/>
      <c r="H14" s="9"/>
      <c r="I14" s="9"/>
    </row>
    <row r="15" spans="1:9" x14ac:dyDescent="0.2">
      <c r="A15" s="9"/>
      <c r="B15" s="9"/>
      <c r="C15" s="9"/>
      <c r="D15" s="9"/>
      <c r="E15" s="9"/>
      <c r="F15" s="9"/>
      <c r="G15" s="9"/>
      <c r="H15" s="9"/>
      <c r="I15" s="9"/>
    </row>
    <row r="16" spans="1:9" x14ac:dyDescent="0.2">
      <c r="A16" s="9"/>
      <c r="B16" s="9"/>
      <c r="C16" s="9"/>
      <c r="D16" s="9"/>
      <c r="E16" s="9"/>
      <c r="F16" s="9"/>
      <c r="G16" s="9"/>
      <c r="H16" s="9"/>
      <c r="I16" s="9"/>
    </row>
  </sheetData>
  <mergeCells count="2">
    <mergeCell ref="A1:I1"/>
    <mergeCell ref="A2:I2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392B"/>
  </sheetPr>
  <dimension ref="A1:I19"/>
  <sheetViews>
    <sheetView zoomScale="150" zoomScaleNormal="100" workbookViewId="0">
      <pane ySplit="3" topLeftCell="A4" activePane="bottomLeft" state="frozen"/>
      <selection pane="bottomLeft" activeCell="A4" sqref="A4"/>
    </sheetView>
  </sheetViews>
  <sheetFormatPr baseColWidth="10" defaultColWidth="8.6640625" defaultRowHeight="15" x14ac:dyDescent="0.2"/>
  <cols>
    <col min="1" max="1" width="18" customWidth="1"/>
    <col min="2" max="2" width="30" customWidth="1"/>
    <col min="3" max="5" width="12" customWidth="1"/>
    <col min="6" max="6" width="14" customWidth="1"/>
    <col min="7" max="7" width="12" customWidth="1"/>
    <col min="8" max="8" width="14" customWidth="1"/>
    <col min="9" max="9" width="18" customWidth="1"/>
  </cols>
  <sheetData>
    <row r="1" spans="1:9" ht="18" x14ac:dyDescent="0.2">
      <c r="A1" s="2" t="s">
        <v>128</v>
      </c>
      <c r="B1" s="2"/>
      <c r="C1" s="2"/>
      <c r="D1" s="2"/>
      <c r="E1" s="2"/>
      <c r="F1" s="2"/>
      <c r="G1" s="2"/>
      <c r="H1" s="2"/>
      <c r="I1" s="2"/>
    </row>
    <row r="2" spans="1:9" ht="15" customHeight="1" x14ac:dyDescent="0.2">
      <c r="A2" s="1" t="s">
        <v>129</v>
      </c>
      <c r="B2" s="1"/>
      <c r="C2" s="1"/>
      <c r="D2" s="1"/>
      <c r="E2" s="1"/>
      <c r="F2" s="1"/>
      <c r="G2" s="1"/>
      <c r="H2" s="1"/>
      <c r="I2" s="1"/>
    </row>
    <row r="3" spans="1:9" ht="30" x14ac:dyDescent="0.2">
      <c r="A3" s="7" t="s">
        <v>130</v>
      </c>
      <c r="B3" s="7" t="s">
        <v>131</v>
      </c>
      <c r="C3" s="7" t="s">
        <v>55</v>
      </c>
      <c r="D3" s="7" t="s">
        <v>132</v>
      </c>
      <c r="E3" s="7" t="s">
        <v>133</v>
      </c>
      <c r="F3" s="7" t="s">
        <v>134</v>
      </c>
      <c r="G3" s="7" t="s">
        <v>135</v>
      </c>
      <c r="H3" s="7" t="s">
        <v>136</v>
      </c>
      <c r="I3" s="7" t="s">
        <v>59</v>
      </c>
    </row>
    <row r="4" spans="1:9" x14ac:dyDescent="0.2">
      <c r="A4" s="8" t="s">
        <v>137</v>
      </c>
      <c r="B4" s="8" t="s">
        <v>138</v>
      </c>
      <c r="C4" s="8" t="s">
        <v>66</v>
      </c>
      <c r="D4" s="21">
        <v>500</v>
      </c>
      <c r="E4" s="8"/>
      <c r="F4" s="8"/>
      <c r="G4" s="8"/>
      <c r="H4" s="8" t="s">
        <v>74</v>
      </c>
      <c r="I4" s="8" t="s">
        <v>139</v>
      </c>
    </row>
    <row r="5" spans="1:9" x14ac:dyDescent="0.2">
      <c r="A5" s="10" t="s">
        <v>137</v>
      </c>
      <c r="B5" s="10" t="s">
        <v>140</v>
      </c>
      <c r="C5" s="10" t="s">
        <v>66</v>
      </c>
      <c r="D5" s="12">
        <v>2500</v>
      </c>
      <c r="E5" s="10"/>
      <c r="F5" s="10"/>
      <c r="G5" s="10"/>
      <c r="H5" s="10" t="s">
        <v>86</v>
      </c>
      <c r="I5" s="10" t="s">
        <v>141</v>
      </c>
    </row>
    <row r="6" spans="1:9" x14ac:dyDescent="0.2">
      <c r="A6" s="8" t="s">
        <v>62</v>
      </c>
      <c r="B6" s="8" t="s">
        <v>112</v>
      </c>
      <c r="C6" s="8" t="s">
        <v>66</v>
      </c>
      <c r="D6" s="21">
        <v>250</v>
      </c>
      <c r="E6" s="8"/>
      <c r="F6" s="8"/>
      <c r="G6" s="8"/>
      <c r="H6" s="8" t="s">
        <v>74</v>
      </c>
      <c r="I6" s="8" t="s">
        <v>142</v>
      </c>
    </row>
    <row r="7" spans="1:9" ht="28" x14ac:dyDescent="0.2">
      <c r="A7" s="10" t="s">
        <v>62</v>
      </c>
      <c r="B7" s="10" t="s">
        <v>100</v>
      </c>
      <c r="C7" s="10" t="s">
        <v>78</v>
      </c>
      <c r="D7" s="24">
        <v>0.55000000000000004</v>
      </c>
      <c r="E7" s="10"/>
      <c r="F7" s="10"/>
      <c r="G7" s="10"/>
      <c r="H7" s="10" t="s">
        <v>68</v>
      </c>
      <c r="I7" s="10" t="s">
        <v>79</v>
      </c>
    </row>
    <row r="8" spans="1:9" ht="28" x14ac:dyDescent="0.2">
      <c r="A8" s="8" t="s">
        <v>143</v>
      </c>
      <c r="B8" s="8" t="s">
        <v>144</v>
      </c>
      <c r="C8" s="8" t="s">
        <v>66</v>
      </c>
      <c r="D8" s="21">
        <v>24</v>
      </c>
      <c r="E8" s="8"/>
      <c r="F8" s="8"/>
      <c r="G8" s="8"/>
      <c r="H8" s="8" t="s">
        <v>74</v>
      </c>
      <c r="I8" s="8" t="s">
        <v>145</v>
      </c>
    </row>
    <row r="9" spans="1:9" x14ac:dyDescent="0.2">
      <c r="A9" s="9"/>
      <c r="B9" s="9"/>
      <c r="C9" s="9"/>
      <c r="D9" s="9"/>
      <c r="E9" s="9"/>
      <c r="F9" s="9"/>
      <c r="G9" s="9"/>
      <c r="H9" s="9"/>
      <c r="I9" s="9"/>
    </row>
    <row r="10" spans="1:9" x14ac:dyDescent="0.2">
      <c r="A10" s="9"/>
      <c r="B10" s="9"/>
      <c r="C10" s="9"/>
      <c r="D10" s="9"/>
      <c r="E10" s="9"/>
      <c r="F10" s="9"/>
      <c r="G10" s="9"/>
      <c r="H10" s="9"/>
      <c r="I10" s="9"/>
    </row>
    <row r="11" spans="1:9" x14ac:dyDescent="0.2">
      <c r="A11" s="9"/>
      <c r="B11" s="9"/>
      <c r="C11" s="9"/>
      <c r="D11" s="9"/>
      <c r="E11" s="9"/>
      <c r="F11" s="9"/>
      <c r="G11" s="9"/>
      <c r="H11" s="9"/>
      <c r="I11" s="9"/>
    </row>
    <row r="12" spans="1:9" x14ac:dyDescent="0.2">
      <c r="A12" s="9"/>
      <c r="B12" s="9"/>
      <c r="C12" s="9"/>
      <c r="D12" s="9"/>
      <c r="E12" s="9"/>
      <c r="F12" s="9"/>
      <c r="G12" s="9"/>
      <c r="H12" s="9"/>
      <c r="I12" s="9"/>
    </row>
    <row r="13" spans="1:9" x14ac:dyDescent="0.2">
      <c r="A13" s="9"/>
      <c r="B13" s="9"/>
      <c r="C13" s="9"/>
      <c r="D13" s="9"/>
      <c r="E13" s="9"/>
      <c r="F13" s="9"/>
      <c r="G13" s="9"/>
      <c r="H13" s="9"/>
      <c r="I13" s="9"/>
    </row>
    <row r="14" spans="1:9" x14ac:dyDescent="0.2">
      <c r="A14" s="9"/>
      <c r="B14" s="9"/>
      <c r="C14" s="9"/>
      <c r="D14" s="9"/>
      <c r="E14" s="9"/>
      <c r="F14" s="9"/>
      <c r="G14" s="9"/>
      <c r="H14" s="9"/>
      <c r="I14" s="9"/>
    </row>
    <row r="15" spans="1:9" x14ac:dyDescent="0.2">
      <c r="A15" s="9"/>
      <c r="B15" s="9"/>
      <c r="C15" s="9"/>
      <c r="D15" s="9"/>
      <c r="E15" s="9"/>
      <c r="F15" s="9"/>
      <c r="G15" s="9"/>
      <c r="H15" s="9"/>
      <c r="I15" s="9"/>
    </row>
    <row r="16" spans="1:9" x14ac:dyDescent="0.2">
      <c r="A16" s="9"/>
      <c r="B16" s="9"/>
      <c r="C16" s="9"/>
      <c r="D16" s="9"/>
      <c r="E16" s="9"/>
      <c r="F16" s="9"/>
      <c r="G16" s="9"/>
      <c r="H16" s="9"/>
      <c r="I16" s="9"/>
    </row>
    <row r="17" spans="1:9" x14ac:dyDescent="0.2">
      <c r="A17" s="9"/>
      <c r="B17" s="9"/>
      <c r="C17" s="9"/>
      <c r="D17" s="9"/>
      <c r="E17" s="9"/>
      <c r="F17" s="9"/>
      <c r="G17" s="9"/>
      <c r="H17" s="9"/>
      <c r="I17" s="9"/>
    </row>
    <row r="18" spans="1:9" x14ac:dyDescent="0.2">
      <c r="A18" s="9"/>
      <c r="B18" s="9"/>
      <c r="C18" s="9"/>
      <c r="D18" s="9"/>
      <c r="E18" s="9"/>
      <c r="F18" s="9"/>
      <c r="G18" s="9"/>
      <c r="H18" s="9"/>
      <c r="I18" s="9"/>
    </row>
    <row r="19" spans="1:9" x14ac:dyDescent="0.2">
      <c r="A19" s="9"/>
      <c r="B19" s="9"/>
      <c r="C19" s="9"/>
      <c r="D19" s="9"/>
      <c r="E19" s="9"/>
      <c r="F19" s="9"/>
      <c r="G19" s="9"/>
      <c r="H19" s="9"/>
      <c r="I19" s="9"/>
    </row>
  </sheetData>
  <mergeCells count="2">
    <mergeCell ref="A1:I1"/>
    <mergeCell ref="A2:I2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16A085"/>
  </sheetPr>
  <dimension ref="A1:H24"/>
  <sheetViews>
    <sheetView zoomScale="157" zoomScaleNormal="100" workbookViewId="0">
      <pane ySplit="3" topLeftCell="A4" activePane="bottomLeft" state="frozen"/>
      <selection pane="bottomLeft" sqref="A1:H1"/>
    </sheetView>
  </sheetViews>
  <sheetFormatPr baseColWidth="10" defaultColWidth="8.6640625" defaultRowHeight="15" x14ac:dyDescent="0.2"/>
  <cols>
    <col min="1" max="1" width="35" customWidth="1"/>
    <col min="2" max="2" width="38" customWidth="1"/>
    <col min="3" max="3" width="12" customWidth="1"/>
    <col min="4" max="4" width="8" customWidth="1"/>
    <col min="5" max="6" width="14" customWidth="1"/>
    <col min="7" max="7" width="15" customWidth="1"/>
    <col min="8" max="8" width="14" customWidth="1"/>
  </cols>
  <sheetData>
    <row r="1" spans="1:8" ht="18" x14ac:dyDescent="0.2">
      <c r="A1" s="2" t="s">
        <v>146</v>
      </c>
      <c r="B1" s="2"/>
      <c r="C1" s="2"/>
      <c r="D1" s="2"/>
      <c r="E1" s="2"/>
      <c r="F1" s="2"/>
      <c r="G1" s="2"/>
      <c r="H1" s="2"/>
    </row>
    <row r="2" spans="1:8" ht="22.25" customHeight="1" x14ac:dyDescent="0.2">
      <c r="A2" s="1" t="s">
        <v>147</v>
      </c>
      <c r="B2" s="1"/>
      <c r="C2" s="1"/>
      <c r="D2" s="1"/>
      <c r="E2" s="1"/>
      <c r="F2" s="1"/>
      <c r="G2" s="1"/>
      <c r="H2" s="1"/>
    </row>
    <row r="3" spans="1:8" ht="30" x14ac:dyDescent="0.2">
      <c r="A3" s="7" t="s">
        <v>148</v>
      </c>
      <c r="B3" s="7" t="s">
        <v>149</v>
      </c>
      <c r="C3" s="7" t="s">
        <v>55</v>
      </c>
      <c r="D3" s="7" t="s">
        <v>150</v>
      </c>
      <c r="E3" s="7" t="s">
        <v>151</v>
      </c>
      <c r="F3" s="7" t="s">
        <v>152</v>
      </c>
      <c r="G3" s="7" t="s">
        <v>153</v>
      </c>
      <c r="H3" s="7" t="s">
        <v>154</v>
      </c>
    </row>
    <row r="4" spans="1:8" ht="28" x14ac:dyDescent="0.2">
      <c r="A4" s="8" t="s">
        <v>155</v>
      </c>
      <c r="B4" s="8" t="s">
        <v>156</v>
      </c>
      <c r="C4" s="8" t="s">
        <v>157</v>
      </c>
      <c r="D4" s="8">
        <v>1</v>
      </c>
      <c r="E4" s="11">
        <v>250000</v>
      </c>
      <c r="F4" s="11">
        <f t="shared" ref="F4:F14" si="0">D4*E4</f>
        <v>250000</v>
      </c>
      <c r="G4" s="8" t="s">
        <v>158</v>
      </c>
      <c r="H4" s="8" t="s">
        <v>159</v>
      </c>
    </row>
    <row r="5" spans="1:8" ht="28" x14ac:dyDescent="0.2">
      <c r="A5" s="10" t="s">
        <v>160</v>
      </c>
      <c r="B5" s="10" t="s">
        <v>161</v>
      </c>
      <c r="C5" s="10" t="s">
        <v>157</v>
      </c>
      <c r="D5" s="10">
        <v>1</v>
      </c>
      <c r="E5" s="12">
        <v>400000</v>
      </c>
      <c r="F5" s="12">
        <f t="shared" si="0"/>
        <v>400000</v>
      </c>
      <c r="G5" s="10" t="s">
        <v>158</v>
      </c>
      <c r="H5" s="10" t="s">
        <v>162</v>
      </c>
    </row>
    <row r="6" spans="1:8" ht="28" x14ac:dyDescent="0.2">
      <c r="A6" s="8" t="s">
        <v>163</v>
      </c>
      <c r="B6" s="8" t="s">
        <v>164</v>
      </c>
      <c r="C6" s="8" t="s">
        <v>157</v>
      </c>
      <c r="D6" s="8">
        <v>1</v>
      </c>
      <c r="E6" s="11">
        <v>500000</v>
      </c>
      <c r="F6" s="11">
        <f t="shared" si="0"/>
        <v>500000</v>
      </c>
      <c r="G6" s="8" t="s">
        <v>158</v>
      </c>
      <c r="H6" s="8" t="s">
        <v>165</v>
      </c>
    </row>
    <row r="7" spans="1:8" ht="28" x14ac:dyDescent="0.2">
      <c r="A7" s="10" t="s">
        <v>166</v>
      </c>
      <c r="B7" s="10" t="s">
        <v>167</v>
      </c>
      <c r="C7" s="10" t="s">
        <v>168</v>
      </c>
      <c r="D7" s="10">
        <v>3</v>
      </c>
      <c r="E7" s="12">
        <v>480000</v>
      </c>
      <c r="F7" s="12">
        <f t="shared" si="0"/>
        <v>1440000</v>
      </c>
      <c r="G7" s="10" t="s">
        <v>158</v>
      </c>
      <c r="H7" s="10" t="s">
        <v>169</v>
      </c>
    </row>
    <row r="8" spans="1:8" ht="28" x14ac:dyDescent="0.2">
      <c r="A8" s="8" t="s">
        <v>170</v>
      </c>
      <c r="B8" s="8" t="s">
        <v>171</v>
      </c>
      <c r="C8" s="8" t="s">
        <v>172</v>
      </c>
      <c r="D8" s="8">
        <v>3</v>
      </c>
      <c r="E8" s="11">
        <v>120000</v>
      </c>
      <c r="F8" s="11">
        <f t="shared" si="0"/>
        <v>360000</v>
      </c>
      <c r="G8" s="8" t="s">
        <v>158</v>
      </c>
      <c r="H8" s="8" t="s">
        <v>173</v>
      </c>
    </row>
    <row r="9" spans="1:8" ht="28" x14ac:dyDescent="0.2">
      <c r="A9" s="10" t="s">
        <v>174</v>
      </c>
      <c r="B9" s="10" t="s">
        <v>175</v>
      </c>
      <c r="C9" s="10" t="s">
        <v>176</v>
      </c>
      <c r="D9" s="10">
        <v>3</v>
      </c>
      <c r="E9" s="12">
        <v>120000</v>
      </c>
      <c r="F9" s="12">
        <f t="shared" si="0"/>
        <v>360000</v>
      </c>
      <c r="G9" s="10" t="s">
        <v>158</v>
      </c>
      <c r="H9" s="10" t="s">
        <v>177</v>
      </c>
    </row>
    <row r="10" spans="1:8" ht="28" x14ac:dyDescent="0.2">
      <c r="A10" s="8" t="s">
        <v>178</v>
      </c>
      <c r="B10" s="8" t="s">
        <v>179</v>
      </c>
      <c r="C10" s="8" t="s">
        <v>180</v>
      </c>
      <c r="D10" s="8">
        <v>1</v>
      </c>
      <c r="E10" s="11">
        <v>150000</v>
      </c>
      <c r="F10" s="11">
        <f t="shared" si="0"/>
        <v>150000</v>
      </c>
      <c r="G10" s="8" t="s">
        <v>158</v>
      </c>
      <c r="H10" s="8" t="s">
        <v>181</v>
      </c>
    </row>
    <row r="11" spans="1:8" ht="28" x14ac:dyDescent="0.2">
      <c r="A11" s="10" t="s">
        <v>182</v>
      </c>
      <c r="B11" s="10" t="s">
        <v>183</v>
      </c>
      <c r="C11" s="10" t="s">
        <v>184</v>
      </c>
      <c r="D11" s="10">
        <v>6</v>
      </c>
      <c r="E11" s="12">
        <v>20000</v>
      </c>
      <c r="F11" s="12">
        <f t="shared" si="0"/>
        <v>120000</v>
      </c>
      <c r="G11" s="10" t="s">
        <v>158</v>
      </c>
      <c r="H11" s="10" t="s">
        <v>185</v>
      </c>
    </row>
    <row r="12" spans="1:8" ht="28" x14ac:dyDescent="0.2">
      <c r="A12" s="8" t="s">
        <v>186</v>
      </c>
      <c r="B12" s="8" t="s">
        <v>187</v>
      </c>
      <c r="C12" s="8" t="s">
        <v>188</v>
      </c>
      <c r="D12" s="8">
        <v>4</v>
      </c>
      <c r="E12" s="11">
        <v>40000</v>
      </c>
      <c r="F12" s="11">
        <f t="shared" si="0"/>
        <v>160000</v>
      </c>
      <c r="G12" s="8" t="s">
        <v>158</v>
      </c>
      <c r="H12" s="8" t="s">
        <v>185</v>
      </c>
    </row>
    <row r="13" spans="1:8" ht="28" x14ac:dyDescent="0.2">
      <c r="A13" s="10" t="s">
        <v>189</v>
      </c>
      <c r="B13" s="10" t="s">
        <v>190</v>
      </c>
      <c r="C13" s="10" t="s">
        <v>191</v>
      </c>
      <c r="D13" s="10">
        <v>6</v>
      </c>
      <c r="E13" s="12">
        <v>15000</v>
      </c>
      <c r="F13" s="12">
        <f t="shared" si="0"/>
        <v>90000</v>
      </c>
      <c r="G13" s="10" t="s">
        <v>158</v>
      </c>
      <c r="H13" s="10" t="s">
        <v>185</v>
      </c>
    </row>
    <row r="14" spans="1:8" ht="28" x14ac:dyDescent="0.2">
      <c r="A14" s="8" t="s">
        <v>192</v>
      </c>
      <c r="B14" s="8" t="s">
        <v>193</v>
      </c>
      <c r="C14" s="8" t="s">
        <v>194</v>
      </c>
      <c r="D14" s="8">
        <v>12</v>
      </c>
      <c r="E14" s="11">
        <v>10000</v>
      </c>
      <c r="F14" s="11">
        <f t="shared" si="0"/>
        <v>120000</v>
      </c>
      <c r="G14" s="8" t="s">
        <v>158</v>
      </c>
      <c r="H14" s="8" t="s">
        <v>86</v>
      </c>
    </row>
    <row r="15" spans="1:8" x14ac:dyDescent="0.2">
      <c r="A15" s="13" t="s">
        <v>195</v>
      </c>
      <c r="B15" s="14"/>
      <c r="C15" s="14"/>
      <c r="D15" s="14"/>
      <c r="E15" s="14"/>
      <c r="F15" s="15">
        <f>SUM(F4:F14)</f>
        <v>3950000</v>
      </c>
      <c r="G15" s="14"/>
      <c r="H15" s="14"/>
    </row>
    <row r="17" spans="1:8" ht="15" customHeight="1" x14ac:dyDescent="0.2">
      <c r="A17" s="1" t="s">
        <v>196</v>
      </c>
      <c r="B17" s="1"/>
      <c r="C17" s="1"/>
      <c r="D17" s="1"/>
      <c r="E17" s="1"/>
      <c r="F17" s="1"/>
      <c r="G17" s="1"/>
      <c r="H17" s="1"/>
    </row>
    <row r="19" spans="1:8" x14ac:dyDescent="0.2">
      <c r="A19" s="9"/>
      <c r="B19" s="9"/>
      <c r="C19" s="9"/>
      <c r="D19" s="9"/>
      <c r="E19" s="9"/>
      <c r="F19" s="9"/>
      <c r="G19" s="9"/>
      <c r="H19" s="9"/>
    </row>
    <row r="20" spans="1:8" x14ac:dyDescent="0.2">
      <c r="A20" s="9"/>
      <c r="B20" s="9"/>
      <c r="C20" s="9"/>
      <c r="D20" s="9"/>
      <c r="E20" s="9"/>
      <c r="F20" s="9"/>
      <c r="G20" s="9"/>
      <c r="H20" s="9"/>
    </row>
    <row r="21" spans="1:8" x14ac:dyDescent="0.2">
      <c r="A21" s="9"/>
      <c r="B21" s="9"/>
      <c r="C21" s="9"/>
      <c r="D21" s="9"/>
      <c r="E21" s="9"/>
      <c r="F21" s="9"/>
      <c r="G21" s="9"/>
      <c r="H21" s="9"/>
    </row>
    <row r="22" spans="1:8" x14ac:dyDescent="0.2">
      <c r="A22" s="9"/>
      <c r="B22" s="9"/>
      <c r="C22" s="9"/>
      <c r="D22" s="9"/>
      <c r="E22" s="9"/>
      <c r="F22" s="9"/>
      <c r="G22" s="9"/>
      <c r="H22" s="9"/>
    </row>
    <row r="23" spans="1:8" x14ac:dyDescent="0.2">
      <c r="A23" s="9"/>
      <c r="B23" s="9"/>
      <c r="C23" s="9"/>
      <c r="D23" s="9"/>
      <c r="E23" s="9"/>
      <c r="F23" s="9"/>
      <c r="G23" s="9"/>
      <c r="H23" s="9"/>
    </row>
    <row r="24" spans="1:8" x14ac:dyDescent="0.2">
      <c r="A24" s="9"/>
      <c r="B24" s="9"/>
      <c r="C24" s="9"/>
      <c r="D24" s="9"/>
      <c r="E24" s="9"/>
      <c r="F24" s="9"/>
      <c r="G24" s="9"/>
      <c r="H24" s="9"/>
    </row>
  </sheetData>
  <mergeCells count="3">
    <mergeCell ref="A1:H1"/>
    <mergeCell ref="A2:H2"/>
    <mergeCell ref="A17:H17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39C12"/>
  </sheetPr>
  <dimension ref="A1:F25"/>
  <sheetViews>
    <sheetView zoomScale="158" zoomScaleNormal="100" workbookViewId="0">
      <pane ySplit="3" topLeftCell="A12" activePane="bottomLeft" state="frozen"/>
      <selection pane="bottomLeft" activeCell="B25" sqref="B25"/>
    </sheetView>
  </sheetViews>
  <sheetFormatPr baseColWidth="10" defaultColWidth="8.6640625" defaultRowHeight="15" x14ac:dyDescent="0.2"/>
  <cols>
    <col min="1" max="1" width="22" customWidth="1"/>
    <col min="2" max="2" width="42" customWidth="1"/>
    <col min="3" max="3" width="12" customWidth="1"/>
    <col min="4" max="4" width="25" customWidth="1"/>
    <col min="5" max="5" width="15" customWidth="1"/>
    <col min="6" max="6" width="12" customWidth="1"/>
  </cols>
  <sheetData>
    <row r="1" spans="1:6" ht="18" x14ac:dyDescent="0.2">
      <c r="A1" s="2" t="s">
        <v>197</v>
      </c>
      <c r="B1" s="2"/>
      <c r="C1" s="2"/>
      <c r="D1" s="2"/>
      <c r="E1" s="2"/>
      <c r="F1" s="2"/>
    </row>
    <row r="2" spans="1:6" ht="22.25" customHeight="1" x14ac:dyDescent="0.2">
      <c r="A2" s="1" t="s">
        <v>198</v>
      </c>
      <c r="B2" s="1"/>
      <c r="C2" s="1"/>
      <c r="D2" s="1"/>
      <c r="E2" s="1"/>
      <c r="F2" s="1"/>
    </row>
    <row r="3" spans="1:6" ht="30" x14ac:dyDescent="0.2">
      <c r="A3" s="7" t="s">
        <v>199</v>
      </c>
      <c r="B3" s="7" t="s">
        <v>200</v>
      </c>
      <c r="C3" s="7" t="s">
        <v>201</v>
      </c>
      <c r="D3" s="7" t="s">
        <v>202</v>
      </c>
      <c r="E3" s="7" t="s">
        <v>203</v>
      </c>
      <c r="F3" s="7" t="s">
        <v>204</v>
      </c>
    </row>
    <row r="4" spans="1:6" ht="28" x14ac:dyDescent="0.2">
      <c r="A4" s="16" t="s">
        <v>205</v>
      </c>
      <c r="B4" s="16" t="s">
        <v>206</v>
      </c>
      <c r="C4" s="17"/>
      <c r="D4" s="16"/>
      <c r="E4" s="16"/>
      <c r="F4" s="16"/>
    </row>
    <row r="5" spans="1:6" ht="28" x14ac:dyDescent="0.2">
      <c r="A5" s="18" t="s">
        <v>205</v>
      </c>
      <c r="B5" s="18" t="s">
        <v>207</v>
      </c>
      <c r="C5" s="17"/>
      <c r="D5" s="18"/>
      <c r="E5" s="18"/>
      <c r="F5" s="18"/>
    </row>
    <row r="6" spans="1:6" ht="28" x14ac:dyDescent="0.2">
      <c r="A6" s="16" t="s">
        <v>205</v>
      </c>
      <c r="B6" s="16" t="s">
        <v>208</v>
      </c>
      <c r="C6" s="17"/>
      <c r="D6" s="16"/>
      <c r="E6" s="16"/>
      <c r="F6" s="16"/>
    </row>
    <row r="7" spans="1:6" ht="28" x14ac:dyDescent="0.2">
      <c r="A7" s="18" t="s">
        <v>209</v>
      </c>
      <c r="B7" s="18" t="s">
        <v>210</v>
      </c>
      <c r="C7" s="17"/>
      <c r="D7" s="18"/>
      <c r="E7" s="18"/>
      <c r="F7" s="18"/>
    </row>
    <row r="8" spans="1:6" ht="28" x14ac:dyDescent="0.2">
      <c r="A8" s="16" t="s">
        <v>209</v>
      </c>
      <c r="B8" s="16" t="s">
        <v>211</v>
      </c>
      <c r="C8" s="17"/>
      <c r="D8" s="16"/>
      <c r="E8" s="16"/>
      <c r="F8" s="16"/>
    </row>
    <row r="9" spans="1:6" ht="28" x14ac:dyDescent="0.2">
      <c r="A9" s="18" t="s">
        <v>209</v>
      </c>
      <c r="B9" s="18" t="s">
        <v>212</v>
      </c>
      <c r="C9" s="17"/>
      <c r="D9" s="18"/>
      <c r="E9" s="18"/>
      <c r="F9" s="18"/>
    </row>
    <row r="10" spans="1:6" ht="28" x14ac:dyDescent="0.2">
      <c r="A10" s="16" t="s">
        <v>213</v>
      </c>
      <c r="B10" s="16" t="s">
        <v>214</v>
      </c>
      <c r="C10" s="17"/>
      <c r="D10" s="16"/>
      <c r="E10" s="16"/>
      <c r="F10" s="16"/>
    </row>
    <row r="11" spans="1:6" ht="28" x14ac:dyDescent="0.2">
      <c r="A11" s="18" t="s">
        <v>213</v>
      </c>
      <c r="B11" s="18" t="s">
        <v>215</v>
      </c>
      <c r="C11" s="17"/>
      <c r="D11" s="18"/>
      <c r="E11" s="18"/>
      <c r="F11" s="18"/>
    </row>
    <row r="12" spans="1:6" ht="28" x14ac:dyDescent="0.2">
      <c r="A12" s="16" t="s">
        <v>216</v>
      </c>
      <c r="B12" s="16" t="s">
        <v>217</v>
      </c>
      <c r="C12" s="17"/>
      <c r="D12" s="16"/>
      <c r="E12" s="16"/>
      <c r="F12" s="16"/>
    </row>
    <row r="13" spans="1:6" ht="28" x14ac:dyDescent="0.2">
      <c r="A13" s="18" t="s">
        <v>216</v>
      </c>
      <c r="B13" s="18" t="s">
        <v>218</v>
      </c>
      <c r="C13" s="17"/>
      <c r="D13" s="18"/>
      <c r="E13" s="18"/>
      <c r="F13" s="18"/>
    </row>
    <row r="14" spans="1:6" ht="28" x14ac:dyDescent="0.2">
      <c r="A14" s="16" t="s">
        <v>216</v>
      </c>
      <c r="B14" s="16" t="s">
        <v>219</v>
      </c>
      <c r="C14" s="17"/>
      <c r="D14" s="16"/>
      <c r="E14" s="16"/>
      <c r="F14" s="16"/>
    </row>
    <row r="15" spans="1:6" ht="28" x14ac:dyDescent="0.2">
      <c r="A15" s="18" t="s">
        <v>220</v>
      </c>
      <c r="B15" s="18" t="s">
        <v>221</v>
      </c>
      <c r="C15" s="17"/>
      <c r="D15" s="18"/>
      <c r="E15" s="18"/>
      <c r="F15" s="18"/>
    </row>
    <row r="16" spans="1:6" ht="28" x14ac:dyDescent="0.2">
      <c r="A16" s="16" t="s">
        <v>220</v>
      </c>
      <c r="B16" s="16" t="s">
        <v>222</v>
      </c>
      <c r="C16" s="17"/>
      <c r="D16" s="16"/>
      <c r="E16" s="16"/>
      <c r="F16" s="16"/>
    </row>
    <row r="17" spans="1:6" ht="28" x14ac:dyDescent="0.2">
      <c r="A17" s="18" t="s">
        <v>220</v>
      </c>
      <c r="B17" s="18" t="s">
        <v>223</v>
      </c>
      <c r="C17" s="17"/>
      <c r="D17" s="18"/>
      <c r="E17" s="18"/>
      <c r="F17" s="18"/>
    </row>
    <row r="18" spans="1:6" ht="28" x14ac:dyDescent="0.2">
      <c r="A18" s="16" t="s">
        <v>224</v>
      </c>
      <c r="B18" s="16" t="s">
        <v>225</v>
      </c>
      <c r="C18" s="17"/>
      <c r="D18" s="16"/>
      <c r="E18" s="16"/>
      <c r="F18" s="16"/>
    </row>
    <row r="19" spans="1:6" ht="28" x14ac:dyDescent="0.2">
      <c r="A19" s="18" t="s">
        <v>224</v>
      </c>
      <c r="B19" s="18" t="s">
        <v>226</v>
      </c>
      <c r="C19" s="17"/>
      <c r="D19" s="18"/>
      <c r="E19" s="18"/>
      <c r="F19" s="18"/>
    </row>
    <row r="20" spans="1:6" ht="28" x14ac:dyDescent="0.2">
      <c r="A20" s="16" t="s">
        <v>227</v>
      </c>
      <c r="B20" s="16" t="s">
        <v>228</v>
      </c>
      <c r="C20" s="17"/>
      <c r="D20" s="16"/>
      <c r="E20" s="16"/>
      <c r="F20" s="16"/>
    </row>
    <row r="21" spans="1:6" ht="28" x14ac:dyDescent="0.2">
      <c r="A21" s="18" t="s">
        <v>227</v>
      </c>
      <c r="B21" s="18" t="s">
        <v>229</v>
      </c>
      <c r="C21" s="17"/>
      <c r="D21" s="18"/>
      <c r="E21" s="18"/>
      <c r="F21" s="18"/>
    </row>
    <row r="22" spans="1:6" ht="28" x14ac:dyDescent="0.2">
      <c r="A22" s="16" t="s">
        <v>227</v>
      </c>
      <c r="B22" s="16" t="s">
        <v>230</v>
      </c>
      <c r="C22" s="17"/>
      <c r="D22" s="16"/>
      <c r="E22" s="16"/>
      <c r="F22" s="16"/>
    </row>
    <row r="23" spans="1:6" ht="28" x14ac:dyDescent="0.2">
      <c r="A23" s="18" t="s">
        <v>231</v>
      </c>
      <c r="B23" s="18" t="s">
        <v>232</v>
      </c>
      <c r="C23" s="17"/>
      <c r="D23" s="18"/>
      <c r="E23" s="18"/>
      <c r="F23" s="18"/>
    </row>
    <row r="24" spans="1:6" ht="28" x14ac:dyDescent="0.2">
      <c r="A24" s="16" t="s">
        <v>231</v>
      </c>
      <c r="B24" s="16" t="s">
        <v>233</v>
      </c>
      <c r="C24" s="17"/>
      <c r="D24" s="16"/>
      <c r="E24" s="16"/>
      <c r="F24" s="16"/>
    </row>
    <row r="25" spans="1:6" ht="28" x14ac:dyDescent="0.2">
      <c r="A25" s="18" t="s">
        <v>231</v>
      </c>
      <c r="B25" s="18" t="s">
        <v>234</v>
      </c>
      <c r="C25" s="17"/>
      <c r="D25" s="18"/>
      <c r="E25" s="18"/>
      <c r="F25" s="18"/>
    </row>
  </sheetData>
  <mergeCells count="2">
    <mergeCell ref="A1:F1"/>
    <mergeCell ref="A2:F2"/>
  </mergeCell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E74C3C"/>
  </sheetPr>
  <dimension ref="A1:G13"/>
  <sheetViews>
    <sheetView tabSelected="1" zoomScale="156" zoomScaleNormal="100" workbookViewId="0">
      <pane ySplit="3" topLeftCell="A4" activePane="bottomLeft" state="frozen"/>
      <selection pane="bottomLeft" activeCell="C7" sqref="C7"/>
    </sheetView>
  </sheetViews>
  <sheetFormatPr baseColWidth="10" defaultColWidth="8.6640625" defaultRowHeight="15" x14ac:dyDescent="0.2"/>
  <cols>
    <col min="1" max="1" width="20" customWidth="1"/>
    <col min="2" max="2" width="12" customWidth="1"/>
    <col min="3" max="3" width="25" customWidth="1"/>
    <col min="4" max="4" width="38" customWidth="1"/>
    <col min="5" max="5" width="18" customWidth="1"/>
    <col min="6" max="6" width="22" customWidth="1"/>
    <col min="7" max="7" width="14" customWidth="1"/>
  </cols>
  <sheetData>
    <row r="1" spans="1:7" ht="18" x14ac:dyDescent="0.2">
      <c r="A1" s="2" t="s">
        <v>235</v>
      </c>
      <c r="B1" s="2"/>
      <c r="C1" s="2"/>
      <c r="D1" s="2"/>
      <c r="E1" s="2"/>
      <c r="F1" s="2"/>
      <c r="G1" s="2"/>
    </row>
    <row r="2" spans="1:7" ht="15" customHeight="1" x14ac:dyDescent="0.2">
      <c r="A2" s="1" t="s">
        <v>236</v>
      </c>
      <c r="B2" s="1"/>
      <c r="C2" s="1"/>
      <c r="D2" s="1"/>
      <c r="E2" s="1"/>
      <c r="F2" s="1"/>
      <c r="G2" s="1"/>
    </row>
    <row r="3" spans="1:7" ht="30" x14ac:dyDescent="0.2">
      <c r="A3" s="7" t="s">
        <v>237</v>
      </c>
      <c r="B3" s="7" t="s">
        <v>60</v>
      </c>
      <c r="C3" s="7" t="s">
        <v>238</v>
      </c>
      <c r="D3" s="7" t="s">
        <v>239</v>
      </c>
      <c r="E3" s="7" t="s">
        <v>240</v>
      </c>
      <c r="F3" s="7" t="s">
        <v>241</v>
      </c>
      <c r="G3" s="7" t="s">
        <v>242</v>
      </c>
    </row>
    <row r="4" spans="1:7" ht="56" x14ac:dyDescent="0.2">
      <c r="A4" s="8" t="s">
        <v>243</v>
      </c>
      <c r="B4" s="8" t="s">
        <v>244</v>
      </c>
      <c r="C4" s="8" t="s">
        <v>245</v>
      </c>
      <c r="D4" s="8" t="s">
        <v>246</v>
      </c>
      <c r="E4" s="26" t="s">
        <v>270</v>
      </c>
      <c r="F4" s="8" t="s">
        <v>247</v>
      </c>
      <c r="G4" s="8"/>
    </row>
    <row r="5" spans="1:7" ht="56" x14ac:dyDescent="0.2">
      <c r="A5" s="10" t="s">
        <v>248</v>
      </c>
      <c r="B5" s="10" t="s">
        <v>74</v>
      </c>
      <c r="C5" s="10" t="s">
        <v>249</v>
      </c>
      <c r="D5" s="10" t="s">
        <v>250</v>
      </c>
      <c r="E5" s="10" t="s">
        <v>251</v>
      </c>
      <c r="F5" s="10" t="s">
        <v>252</v>
      </c>
      <c r="G5" s="10"/>
    </row>
    <row r="6" spans="1:7" ht="56" x14ac:dyDescent="0.2">
      <c r="A6" s="8" t="s">
        <v>253</v>
      </c>
      <c r="B6" s="8" t="s">
        <v>86</v>
      </c>
      <c r="C6" s="8" t="s">
        <v>254</v>
      </c>
      <c r="D6" s="8" t="s">
        <v>255</v>
      </c>
      <c r="E6" s="8" t="s">
        <v>256</v>
      </c>
      <c r="F6" s="8" t="s">
        <v>257</v>
      </c>
      <c r="G6" s="8"/>
    </row>
    <row r="7" spans="1:7" ht="70" x14ac:dyDescent="0.2">
      <c r="A7" s="10" t="s">
        <v>258</v>
      </c>
      <c r="B7" s="10" t="s">
        <v>68</v>
      </c>
      <c r="C7" s="25" t="s">
        <v>271</v>
      </c>
      <c r="D7" s="10" t="s">
        <v>259</v>
      </c>
      <c r="E7" s="10" t="s">
        <v>260</v>
      </c>
      <c r="F7" s="10" t="s">
        <v>261</v>
      </c>
      <c r="G7" s="10"/>
    </row>
    <row r="8" spans="1:7" ht="56" x14ac:dyDescent="0.2">
      <c r="A8" s="8" t="s">
        <v>262</v>
      </c>
      <c r="B8" s="8" t="s">
        <v>263</v>
      </c>
      <c r="C8" s="8" t="s">
        <v>264</v>
      </c>
      <c r="D8" s="8" t="s">
        <v>265</v>
      </c>
      <c r="E8" s="8" t="s">
        <v>266</v>
      </c>
      <c r="F8" s="8" t="s">
        <v>267</v>
      </c>
      <c r="G8" s="8"/>
    </row>
    <row r="9" spans="1:7" x14ac:dyDescent="0.2">
      <c r="A9" s="9"/>
      <c r="B9" s="9"/>
      <c r="C9" s="9"/>
      <c r="D9" s="9"/>
      <c r="E9" s="9"/>
      <c r="F9" s="9"/>
      <c r="G9" s="9"/>
    </row>
    <row r="10" spans="1:7" x14ac:dyDescent="0.2">
      <c r="A10" s="9"/>
      <c r="B10" s="9"/>
      <c r="C10" s="9"/>
      <c r="D10" s="9"/>
      <c r="E10" s="9"/>
      <c r="F10" s="9"/>
      <c r="G10" s="9"/>
    </row>
    <row r="11" spans="1:7" x14ac:dyDescent="0.2">
      <c r="A11" s="9"/>
      <c r="B11" s="9"/>
      <c r="C11" s="9"/>
      <c r="D11" s="9"/>
      <c r="E11" s="9"/>
      <c r="F11" s="9"/>
      <c r="G11" s="9"/>
    </row>
    <row r="12" spans="1:7" x14ac:dyDescent="0.2">
      <c r="A12" s="9"/>
      <c r="B12" s="9"/>
      <c r="C12" s="9"/>
      <c r="D12" s="9"/>
      <c r="E12" s="9"/>
      <c r="F12" s="9"/>
      <c r="G12" s="9"/>
    </row>
    <row r="13" spans="1:7" x14ac:dyDescent="0.2">
      <c r="A13" s="9"/>
      <c r="B13" s="9"/>
      <c r="C13" s="9"/>
      <c r="D13" s="9"/>
      <c r="E13" s="9"/>
      <c r="F13" s="9"/>
      <c r="G13" s="9"/>
    </row>
  </sheetData>
  <mergeCells count="2">
    <mergeCell ref="A1:G1"/>
    <mergeCell ref="A2:G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How to Use</vt:lpstr>
      <vt:lpstr>1. Theory of Change</vt:lpstr>
      <vt:lpstr>2. Logical Framework</vt:lpstr>
      <vt:lpstr>3. Baselines &amp; Targets</vt:lpstr>
      <vt:lpstr>4. Data Collection Plan</vt:lpstr>
      <vt:lpstr>5. Dashboard KPIs</vt:lpstr>
      <vt:lpstr>6. M&amp;E Budget</vt:lpstr>
      <vt:lpstr>7. Data Quality</vt:lpstr>
      <vt:lpstr>8. Learning &amp; Review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Somdutt Lad</cp:lastModifiedBy>
  <cp:revision>0</cp:revision>
  <dcterms:created xsi:type="dcterms:W3CDTF">2026-06-23T05:27:14Z</dcterms:created>
  <dcterms:modified xsi:type="dcterms:W3CDTF">2026-06-23T07:40:03Z</dcterms:modified>
  <dc:language>en-US</dc:language>
</cp:coreProperties>
</file>